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4000" windowHeight="9630" activeTab="2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List1" sheetId="11" r:id="rId6"/>
    <sheet name="Račun financiranja po izvorima" sheetId="9" r:id="rId7"/>
    <sheet name="POSEBNI DIO" sheetId="7" r:id="rId8"/>
    <sheet name="List2" sheetId="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G8" i="10"/>
  <c r="J14" i="10" l="1"/>
  <c r="J28" i="10" s="1"/>
  <c r="I14" i="10"/>
  <c r="I28" i="10" s="1"/>
  <c r="H14" i="10"/>
  <c r="H22" i="10" s="1"/>
  <c r="H28" i="10" s="1"/>
  <c r="H29" i="10" s="1"/>
  <c r="G14" i="10"/>
  <c r="G22" i="10" s="1"/>
  <c r="G28" i="10" s="1"/>
  <c r="F14" i="10"/>
  <c r="F22" i="10" s="1"/>
  <c r="F28" i="10" s="1"/>
  <c r="G29" i="10" l="1"/>
</calcChain>
</file>

<file path=xl/sharedStrings.xml><?xml version="1.0" encoding="utf-8"?>
<sst xmlns="http://schemas.openxmlformats.org/spreadsheetml/2006/main" count="325" uniqueCount="156">
  <si>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</si>
  <si>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</si>
  <si>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</si>
  <si>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</si>
  <si>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</si>
  <si>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</si>
  <si>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</si>
  <si>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</si>
  <si>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</si>
  <si>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</si>
  <si>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</si>
  <si>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</si>
  <si>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</si>
  <si>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</si>
  <si>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</si>
  <si>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</si>
  <si>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</si>
  <si>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</si>
  <si>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</si>
  <si>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</si>
  <si>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</si>
  <si>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</si>
  <si>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</si>
  <si>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</si>
  <si>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</si>
  <si>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</si>
  <si>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</si>
  <si>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</si>
  <si>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</si>
  <si>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</si>
  <si>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</si>
  <si>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</si>
  <si>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</si>
  <si>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</si>
  <si>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</si>
  <si>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</si>
  <si>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</si>
  <si>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</si>
  <si>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</si>
  <si>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</si>
  <si>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</si>
  <si>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</si>
  <si>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</si>
  <si>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</si>
  <si>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</si>
  <si>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</si>
  <si>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</si>
  <si>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</si>
  <si>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</si>
  <si>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</si>
  <si>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</si>
  <si>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</si>
  <si>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</si>
  <si>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</si>
  <si>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</si>
  <si>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</si>
  <si>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</si>
  <si>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</si>
  <si>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</si>
  <si>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</si>
  <si>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</si>
  <si>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</si>
  <si>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</si>
  <si>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</si>
  <si>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</si>
  <si>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</si>
  <si>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</si>
  <si>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</si>
  <si>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</si>
  <si>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</si>
  <si>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</si>
  <si>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</si>
  <si>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</si>
  <si>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</si>
  <si>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</si>
  <si>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</si>
  <si>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</si>
  <si>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</si>
  <si>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</si>
  <si>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</si>
  <si>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</si>
  <si>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</si>
  <si>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ad.prist.</t>
  </si>
  <si>
    <t>Ph.od pruženih usluga</t>
  </si>
  <si>
    <t>Financijski rashodi</t>
  </si>
  <si>
    <t>Naknade građ.i kućanstvima</t>
  </si>
  <si>
    <t>Ostali rashodi</t>
  </si>
  <si>
    <t>12 Ph za decentralizirane f.</t>
  </si>
  <si>
    <t>31 Vlastiti prihodi</t>
  </si>
  <si>
    <t>53 Pomoći iz državnog proračuna</t>
  </si>
  <si>
    <t>54 Pomoći iz županijskog proračuna</t>
  </si>
  <si>
    <t>55 Pomoći iz drugih proračuna</t>
  </si>
  <si>
    <t>6 Donacije</t>
  </si>
  <si>
    <t>61 Donacije</t>
  </si>
  <si>
    <t>Aktivnost A320001</t>
  </si>
  <si>
    <t>1.2.1.</t>
  </si>
  <si>
    <t>REDOVNA PROGRAMSKA DJELATNOST</t>
  </si>
  <si>
    <t>Usluge platnog prometa</t>
  </si>
  <si>
    <t>DECENTRALIZIRANE FUNKCIJE-MINIMALNI FINANCIJSKI STANDARDI</t>
  </si>
  <si>
    <t>Kapitalni projekt K320001</t>
  </si>
  <si>
    <t>PROGRAM 3200</t>
  </si>
  <si>
    <t>KAPITALNA ULAGANJA U OPREMU</t>
  </si>
  <si>
    <t>Prihodi za decentralizirane f-je</t>
  </si>
  <si>
    <t>Rashodi za nefinancijsku imovinu</t>
  </si>
  <si>
    <t>Rashodi za nabavu imovine</t>
  </si>
  <si>
    <t xml:space="preserve">PROGRAM 3201 </t>
  </si>
  <si>
    <t>Šire javne potrebe</t>
  </si>
  <si>
    <t>Aktivnost A320101</t>
  </si>
  <si>
    <t>Sufinanciranje produženog boravka</t>
  </si>
  <si>
    <t>1.1.1.</t>
  </si>
  <si>
    <t>Prihodi od grada</t>
  </si>
  <si>
    <t>4.3.1.</t>
  </si>
  <si>
    <t>Prihodi za posebne namjene</t>
  </si>
  <si>
    <t>Aktivnost A320102</t>
  </si>
  <si>
    <t>Izvannastavne i izvanškolske aktivnosti</t>
  </si>
  <si>
    <t>32</t>
  </si>
  <si>
    <t>5.3.1.</t>
  </si>
  <si>
    <t>Pomoći iz državnog proračuna</t>
  </si>
  <si>
    <t>5.4.1.</t>
  </si>
  <si>
    <t>Pomoći iz županijskog proračuna</t>
  </si>
  <si>
    <t>5.5.1.</t>
  </si>
  <si>
    <t>Pomoći iz drugih proračuna</t>
  </si>
  <si>
    <t>6.1.1.</t>
  </si>
  <si>
    <t>Donacije</t>
  </si>
  <si>
    <t xml:space="preserve">Aktivnost A320104 </t>
  </si>
  <si>
    <t>Nabava udžbenika i pribora</t>
  </si>
  <si>
    <t>Knjige</t>
  </si>
  <si>
    <t>Ostale naknade iz proračuna</t>
  </si>
  <si>
    <t xml:space="preserve">Aktivnost A320105 </t>
  </si>
  <si>
    <t xml:space="preserve">Aktivnost A320106 </t>
  </si>
  <si>
    <t>Dioklecijanova škrinjica</t>
  </si>
  <si>
    <t xml:space="preserve">Aktivnost A320111 </t>
  </si>
  <si>
    <t>Hitne intervencije</t>
  </si>
  <si>
    <t>Aktivnost A320113</t>
  </si>
  <si>
    <t>Projekt E škole</t>
  </si>
  <si>
    <t xml:space="preserve">Aktivnost A320114 </t>
  </si>
  <si>
    <t>Vlastita i namjenska sredstva</t>
  </si>
  <si>
    <t>3.1.1.</t>
  </si>
  <si>
    <t>Vlastiti prihodi</t>
  </si>
  <si>
    <t>Pomoćnici u nastavi</t>
  </si>
  <si>
    <t xml:space="preserve">Aktivnost A320116 </t>
  </si>
  <si>
    <t>Osiguranje učenika</t>
  </si>
  <si>
    <t xml:space="preserve">Tekući projekt T320105 </t>
  </si>
  <si>
    <t>EU S pomoćnikom mogu bolje</t>
  </si>
  <si>
    <t xml:space="preserve">Tekući projekt T320107 </t>
  </si>
  <si>
    <t>Prehrana učenika</t>
  </si>
  <si>
    <t>Program 3202</t>
  </si>
  <si>
    <t>Kapitalna ulaganja</t>
  </si>
  <si>
    <t xml:space="preserve">Kapitalni projekt K320250 </t>
  </si>
  <si>
    <t>Nabavka školske lektire</t>
  </si>
  <si>
    <t>Program 3203</t>
  </si>
  <si>
    <t xml:space="preserve">Aktivnost A320301 </t>
  </si>
  <si>
    <t>Prometni odgoj- poligon</t>
  </si>
  <si>
    <t>Školska shema voća i povrća</t>
  </si>
  <si>
    <t>Aktivnost 320125</t>
  </si>
  <si>
    <t>Prihodi od 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</si>
</sst>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9" fillId="2" borderId="3" xfId="0" quotePrefix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right" vertic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3" fontId="6" fillId="2" borderId="3" xfId="0" applyNumberFormat="1" applyFont="1" applyFill="1" applyBorder="1" applyAlignment="1" applyProtection="1">
      <alignment horizontal="right" wrapText="1"/>
    </xf>
    <xf numFmtId="49" fontId="6" fillId="2" borderId="2" xfId="0" applyNumberFormat="1" applyFont="1" applyFill="1" applyBorder="1" applyAlignment="1" applyProtection="1">
      <alignment horizontal="left" vertical="center" wrapText="1"/>
    </xf>
    <xf numFmtId="49" fontId="6" fillId="2" borderId="4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/>
    </xf>
    <xf numFmtId="0" fontId="1" fillId="0" borderId="0" xfId="0" applyFont="1" applyAlignment="1"/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13" workbookViewId="0">
      <selection activeCell="J14" sqref="J1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x14ac:dyDescent="0.25">
      <c r="A3" s="98" t="s">
        <v>23</v>
      </c>
      <c r="B3" s="98"/>
      <c r="C3" s="98"/>
      <c r="D3" s="98"/>
      <c r="E3" s="98"/>
      <c r="F3" s="98"/>
      <c r="G3" s="98"/>
      <c r="H3" s="98"/>
      <c r="I3" s="111"/>
      <c r="J3" s="111"/>
    </row>
    <row r="4" spans="1:10" ht="18" x14ac:dyDescent="0.25">
      <c r="A4" s="25"/>
      <c r="B4" s="25"/>
      <c r="C4" s="25"/>
      <c r="D4" s="25"/>
      <c r="E4" s="25"/>
      <c r="F4" s="25"/>
      <c r="G4" s="25"/>
      <c r="H4" s="25"/>
      <c r="I4" s="5"/>
      <c r="J4" s="5"/>
    </row>
    <row r="5" spans="1:10" ht="15.75" x14ac:dyDescent="0.25">
      <c r="A5" s="98" t="s">
        <v>29</v>
      </c>
      <c r="B5" s="99"/>
      <c r="C5" s="99"/>
      <c r="D5" s="99"/>
      <c r="E5" s="99"/>
      <c r="F5" s="99"/>
      <c r="G5" s="99"/>
      <c r="H5" s="99"/>
      <c r="I5" s="99"/>
      <c r="J5" s="99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7" t="s">
        <v>42</v>
      </c>
    </row>
    <row r="7" spans="1:10" ht="25.5" x14ac:dyDescent="0.25">
      <c r="A7" s="30"/>
      <c r="B7" s="31"/>
      <c r="C7" s="31"/>
      <c r="D7" s="32"/>
      <c r="E7" s="33"/>
      <c r="F7" s="3" t="s">
        <v>43</v>
      </c>
      <c r="G7" s="3" t="s">
        <v>41</v>
      </c>
      <c r="H7" s="3" t="s">
        <v>51</v>
      </c>
      <c r="I7" s="3" t="s">
        <v>52</v>
      </c>
      <c r="J7" s="3" t="s">
        <v>53</v>
      </c>
    </row>
    <row r="8" spans="1:10" x14ac:dyDescent="0.25">
      <c r="A8" s="103" t="s">
        <v>0</v>
      </c>
      <c r="B8" s="97"/>
      <c r="C8" s="97"/>
      <c r="D8" s="97"/>
      <c r="E8" s="112"/>
      <c r="F8" s="34"/>
      <c r="G8" s="34">
        <f t="shared" ref="G8" si="0">G9+G10</f>
        <v>1275260</v>
      </c>
      <c r="H8" s="34">
        <v>1667794</v>
      </c>
      <c r="I8" s="34">
        <v>1667794</v>
      </c>
      <c r="J8" s="34">
        <v>1667794</v>
      </c>
    </row>
    <row r="9" spans="1:10" x14ac:dyDescent="0.25">
      <c r="A9" s="113" t="s">
        <v>45</v>
      </c>
      <c r="B9" s="114"/>
      <c r="C9" s="114"/>
      <c r="D9" s="114"/>
      <c r="E9" s="110"/>
      <c r="F9" s="35"/>
      <c r="G9" s="35">
        <v>1275260</v>
      </c>
      <c r="H9" s="35">
        <v>1667794</v>
      </c>
      <c r="I9" s="35">
        <v>1667794</v>
      </c>
      <c r="J9" s="35">
        <v>1667794</v>
      </c>
    </row>
    <row r="10" spans="1:10" x14ac:dyDescent="0.25">
      <c r="A10" s="115" t="s">
        <v>46</v>
      </c>
      <c r="B10" s="110"/>
      <c r="C10" s="110"/>
      <c r="D10" s="110"/>
      <c r="E10" s="110"/>
      <c r="F10" s="35">
        <v>0</v>
      </c>
      <c r="G10" s="35"/>
      <c r="H10" s="35"/>
      <c r="I10" s="35"/>
      <c r="J10" s="35"/>
    </row>
    <row r="11" spans="1:10" x14ac:dyDescent="0.25">
      <c r="A11" s="38" t="s">
        <v>1</v>
      </c>
      <c r="B11" s="47"/>
      <c r="C11" s="47"/>
      <c r="D11" s="47"/>
      <c r="E11" s="47"/>
      <c r="F11" s="34"/>
      <c r="G11" s="34">
        <v>1275260</v>
      </c>
      <c r="H11" s="34">
        <v>1667794</v>
      </c>
      <c r="I11" s="34">
        <v>1667794</v>
      </c>
      <c r="J11" s="34">
        <v>1667794</v>
      </c>
    </row>
    <row r="12" spans="1:10" x14ac:dyDescent="0.25">
      <c r="A12" s="116" t="s">
        <v>47</v>
      </c>
      <c r="B12" s="114"/>
      <c r="C12" s="114"/>
      <c r="D12" s="114"/>
      <c r="E12" s="114"/>
      <c r="F12" s="35"/>
      <c r="G12" s="35">
        <v>1239960</v>
      </c>
      <c r="H12" s="35">
        <v>1631294</v>
      </c>
      <c r="I12" s="35">
        <v>1631294</v>
      </c>
      <c r="J12" s="48">
        <v>1631294</v>
      </c>
    </row>
    <row r="13" spans="1:10" x14ac:dyDescent="0.25">
      <c r="A13" s="109" t="s">
        <v>48</v>
      </c>
      <c r="B13" s="110"/>
      <c r="C13" s="110"/>
      <c r="D13" s="110"/>
      <c r="E13" s="110"/>
      <c r="F13" s="49"/>
      <c r="G13" s="49">
        <v>35300</v>
      </c>
      <c r="H13" s="49">
        <v>36500</v>
      </c>
      <c r="I13" s="49">
        <v>36500</v>
      </c>
      <c r="J13" s="48">
        <v>36500</v>
      </c>
    </row>
    <row r="14" spans="1:10" x14ac:dyDescent="0.25">
      <c r="A14" s="96" t="s">
        <v>73</v>
      </c>
      <c r="B14" s="97"/>
      <c r="C14" s="97"/>
      <c r="D14" s="97"/>
      <c r="E14" s="97"/>
      <c r="F14" s="34">
        <f>F8-F11</f>
        <v>0</v>
      </c>
      <c r="G14" s="34">
        <f t="shared" ref="G14:J14" si="1">G8-G11</f>
        <v>0</v>
      </c>
      <c r="H14" s="34">
        <f t="shared" si="1"/>
        <v>0</v>
      </c>
      <c r="I14" s="34">
        <f t="shared" si="1"/>
        <v>0</v>
      </c>
      <c r="J14" s="34">
        <f t="shared" si="1"/>
        <v>0</v>
      </c>
    </row>
    <row r="15" spans="1:10" ht="18" x14ac:dyDescent="0.25">
      <c r="A15" s="25"/>
      <c r="B15" s="23"/>
      <c r="C15" s="23"/>
      <c r="D15" s="23"/>
      <c r="E15" s="23"/>
      <c r="F15" s="23"/>
      <c r="G15" s="23"/>
      <c r="H15" s="24"/>
      <c r="I15" s="24"/>
      <c r="J15" s="24"/>
    </row>
    <row r="16" spans="1:10" ht="15.75" x14ac:dyDescent="0.25">
      <c r="A16" s="98" t="s">
        <v>30</v>
      </c>
      <c r="B16" s="99"/>
      <c r="C16" s="99"/>
      <c r="D16" s="99"/>
      <c r="E16" s="99"/>
      <c r="F16" s="99"/>
      <c r="G16" s="99"/>
      <c r="H16" s="99"/>
      <c r="I16" s="99"/>
      <c r="J16" s="99"/>
    </row>
    <row r="17" spans="1:10" ht="18" x14ac:dyDescent="0.25">
      <c r="A17" s="25"/>
      <c r="B17" s="23"/>
      <c r="C17" s="23"/>
      <c r="D17" s="23"/>
      <c r="E17" s="23"/>
      <c r="F17" s="23"/>
      <c r="G17" s="23"/>
      <c r="H17" s="24"/>
      <c r="I17" s="24"/>
      <c r="J17" s="24"/>
    </row>
    <row r="18" spans="1:10" ht="25.5" x14ac:dyDescent="0.25">
      <c r="A18" s="30"/>
      <c r="B18" s="31"/>
      <c r="C18" s="31"/>
      <c r="D18" s="32"/>
      <c r="E18" s="33"/>
      <c r="F18" s="3" t="s">
        <v>43</v>
      </c>
      <c r="G18" s="3" t="s">
        <v>41</v>
      </c>
      <c r="H18" s="3" t="s">
        <v>51</v>
      </c>
      <c r="I18" s="3" t="s">
        <v>52</v>
      </c>
      <c r="J18" s="3" t="s">
        <v>53</v>
      </c>
    </row>
    <row r="19" spans="1:10" x14ac:dyDescent="0.25">
      <c r="A19" s="109" t="s">
        <v>49</v>
      </c>
      <c r="B19" s="110"/>
      <c r="C19" s="110"/>
      <c r="D19" s="110"/>
      <c r="E19" s="110"/>
      <c r="F19" s="49"/>
      <c r="G19" s="49"/>
      <c r="H19" s="49"/>
      <c r="I19" s="49"/>
      <c r="J19" s="48"/>
    </row>
    <row r="20" spans="1:10" x14ac:dyDescent="0.25">
      <c r="A20" s="109" t="s">
        <v>50</v>
      </c>
      <c r="B20" s="110"/>
      <c r="C20" s="110"/>
      <c r="D20" s="110"/>
      <c r="E20" s="110"/>
      <c r="F20" s="49"/>
      <c r="G20" s="49"/>
      <c r="H20" s="49"/>
      <c r="I20" s="49"/>
      <c r="J20" s="48"/>
    </row>
    <row r="21" spans="1:10" x14ac:dyDescent="0.25">
      <c r="A21" s="96" t="s">
        <v>2</v>
      </c>
      <c r="B21" s="97"/>
      <c r="C21" s="97"/>
      <c r="D21" s="97"/>
      <c r="E21" s="97"/>
      <c r="F21" s="34">
        <f>F19-F20</f>
        <v>0</v>
      </c>
      <c r="G21" s="34">
        <f t="shared" ref="G21:J21" si="2">G19-G20</f>
        <v>0</v>
      </c>
      <c r="H21" s="34">
        <f t="shared" si="2"/>
        <v>0</v>
      </c>
      <c r="I21" s="34">
        <f t="shared" si="2"/>
        <v>0</v>
      </c>
      <c r="J21" s="34">
        <f t="shared" si="2"/>
        <v>0</v>
      </c>
    </row>
    <row r="22" spans="1:10" x14ac:dyDescent="0.25">
      <c r="A22" s="96" t="s">
        <v>74</v>
      </c>
      <c r="B22" s="97"/>
      <c r="C22" s="97"/>
      <c r="D22" s="97"/>
      <c r="E22" s="97"/>
      <c r="F22" s="34">
        <f>F14+F21</f>
        <v>0</v>
      </c>
      <c r="G22" s="34">
        <f t="shared" ref="G22:H22" si="3">G14+G21</f>
        <v>0</v>
      </c>
      <c r="H22" s="34">
        <f t="shared" si="3"/>
        <v>0</v>
      </c>
      <c r="I22" s="34"/>
      <c r="J22" s="34"/>
    </row>
    <row r="23" spans="1:10" ht="18" x14ac:dyDescent="0.25">
      <c r="A23" s="22"/>
      <c r="B23" s="23"/>
      <c r="C23" s="23"/>
      <c r="D23" s="23"/>
      <c r="E23" s="23"/>
      <c r="F23" s="23"/>
      <c r="G23" s="23"/>
      <c r="H23" s="24"/>
      <c r="I23" s="24"/>
      <c r="J23" s="24"/>
    </row>
    <row r="24" spans="1:10" ht="15.75" x14ac:dyDescent="0.25">
      <c r="A24" s="98" t="s">
        <v>75</v>
      </c>
      <c r="B24" s="99"/>
      <c r="C24" s="99"/>
      <c r="D24" s="99"/>
      <c r="E24" s="99"/>
      <c r="F24" s="99"/>
      <c r="G24" s="99"/>
      <c r="H24" s="99"/>
      <c r="I24" s="99"/>
      <c r="J24" s="99"/>
    </row>
    <row r="25" spans="1:10" ht="15.75" x14ac:dyDescent="0.25">
      <c r="A25" s="45"/>
      <c r="B25" s="46"/>
      <c r="C25" s="46"/>
      <c r="D25" s="46"/>
      <c r="E25" s="46"/>
      <c r="F25" s="46"/>
      <c r="G25" s="46"/>
      <c r="H25" s="46"/>
      <c r="I25" s="46"/>
      <c r="J25" s="46"/>
    </row>
    <row r="26" spans="1:10" ht="25.5" x14ac:dyDescent="0.25">
      <c r="A26" s="30"/>
      <c r="B26" s="31"/>
      <c r="C26" s="31"/>
      <c r="D26" s="32"/>
      <c r="E26" s="33"/>
      <c r="F26" s="3" t="s">
        <v>43</v>
      </c>
      <c r="G26" s="3" t="s">
        <v>41</v>
      </c>
      <c r="H26" s="3" t="s">
        <v>51</v>
      </c>
      <c r="I26" s="3" t="s">
        <v>52</v>
      </c>
      <c r="J26" s="3" t="s">
        <v>53</v>
      </c>
    </row>
    <row r="27" spans="1:10" ht="15" customHeight="1" x14ac:dyDescent="0.25">
      <c r="A27" s="100" t="s">
        <v>76</v>
      </c>
      <c r="B27" s="101"/>
      <c r="C27" s="101"/>
      <c r="D27" s="101"/>
      <c r="E27" s="102"/>
      <c r="F27" s="50"/>
      <c r="G27" s="50">
        <v>0</v>
      </c>
      <c r="H27" s="50">
        <v>0</v>
      </c>
      <c r="I27" s="50">
        <v>0</v>
      </c>
      <c r="J27" s="51">
        <v>0</v>
      </c>
    </row>
    <row r="28" spans="1:10" ht="15" customHeight="1" x14ac:dyDescent="0.25">
      <c r="A28" s="96" t="s">
        <v>77</v>
      </c>
      <c r="B28" s="97"/>
      <c r="C28" s="97"/>
      <c r="D28" s="97"/>
      <c r="E28" s="97"/>
      <c r="F28" s="52">
        <f>F22+F27</f>
        <v>0</v>
      </c>
      <c r="G28" s="52">
        <f t="shared" ref="G28:J28" si="4">G22+G27</f>
        <v>0</v>
      </c>
      <c r="H28" s="52">
        <f t="shared" si="4"/>
        <v>0</v>
      </c>
      <c r="I28" s="52">
        <f t="shared" si="4"/>
        <v>0</v>
      </c>
      <c r="J28" s="53">
        <f t="shared" si="4"/>
        <v>0</v>
      </c>
    </row>
    <row r="29" spans="1:10" ht="45" customHeight="1" x14ac:dyDescent="0.25">
      <c r="A29" s="103" t="s">
        <v>78</v>
      </c>
      <c r="B29" s="104"/>
      <c r="C29" s="104"/>
      <c r="D29" s="104"/>
      <c r="E29" s="105"/>
      <c r="F29" s="52"/>
      <c r="G29" s="52">
        <f t="shared" ref="G29:H29" si="5">G14+G21+G27-G28</f>
        <v>0</v>
      </c>
      <c r="H29" s="52">
        <f t="shared" si="5"/>
        <v>0</v>
      </c>
      <c r="I29" s="52"/>
      <c r="J29" s="53"/>
    </row>
    <row r="30" spans="1:10" ht="15.75" x14ac:dyDescent="0.25">
      <c r="A30" s="54"/>
      <c r="B30" s="55"/>
      <c r="C30" s="55"/>
      <c r="D30" s="55"/>
      <c r="E30" s="55"/>
      <c r="F30" s="55"/>
      <c r="G30" s="55"/>
      <c r="H30" s="55"/>
      <c r="I30" s="55"/>
      <c r="J30" s="55"/>
    </row>
    <row r="31" spans="1:10" ht="15.75" x14ac:dyDescent="0.25">
      <c r="A31" s="106" t="s">
        <v>72</v>
      </c>
      <c r="B31" s="106"/>
      <c r="C31" s="106"/>
      <c r="D31" s="106"/>
      <c r="E31" s="106"/>
      <c r="F31" s="106"/>
      <c r="G31" s="106"/>
      <c r="H31" s="106"/>
      <c r="I31" s="106"/>
      <c r="J31" s="106"/>
    </row>
    <row r="32" spans="1:10" ht="18" x14ac:dyDescent="0.25">
      <c r="A32" s="56"/>
      <c r="B32" s="57"/>
      <c r="C32" s="57"/>
      <c r="D32" s="57"/>
      <c r="E32" s="57"/>
      <c r="F32" s="57"/>
      <c r="G32" s="57"/>
      <c r="H32" s="58"/>
      <c r="I32" s="58"/>
      <c r="J32" s="58"/>
    </row>
    <row r="33" spans="1:10" ht="25.5" x14ac:dyDescent="0.25">
      <c r="A33" s="59"/>
      <c r="B33" s="60"/>
      <c r="C33" s="60"/>
      <c r="D33" s="61"/>
      <c r="E33" s="62"/>
      <c r="F33" s="63" t="s">
        <v>43</v>
      </c>
      <c r="G33" s="63" t="s">
        <v>41</v>
      </c>
      <c r="H33" s="63" t="s">
        <v>51</v>
      </c>
      <c r="I33" s="63" t="s">
        <v>52</v>
      </c>
      <c r="J33" s="63" t="s">
        <v>53</v>
      </c>
    </row>
    <row r="34" spans="1:10" x14ac:dyDescent="0.25">
      <c r="A34" s="100" t="s">
        <v>76</v>
      </c>
      <c r="B34" s="101"/>
      <c r="C34" s="101"/>
      <c r="D34" s="101"/>
      <c r="E34" s="102"/>
      <c r="F34" s="50"/>
      <c r="G34" s="50">
        <f>F37</f>
        <v>0</v>
      </c>
      <c r="H34" s="50">
        <f>G37</f>
        <v>0</v>
      </c>
      <c r="I34" s="50">
        <f>H37</f>
        <v>0</v>
      </c>
      <c r="J34" s="51">
        <f>I37</f>
        <v>0</v>
      </c>
    </row>
    <row r="35" spans="1:10" ht="28.5" customHeight="1" x14ac:dyDescent="0.25">
      <c r="A35" s="100" t="s">
        <v>79</v>
      </c>
      <c r="B35" s="101"/>
      <c r="C35" s="101"/>
      <c r="D35" s="101"/>
      <c r="E35" s="102"/>
      <c r="F35" s="50"/>
      <c r="G35" s="50">
        <v>0</v>
      </c>
      <c r="H35" s="50">
        <v>0</v>
      </c>
      <c r="I35" s="50">
        <v>0</v>
      </c>
      <c r="J35" s="51">
        <v>0</v>
      </c>
    </row>
    <row r="36" spans="1:10" x14ac:dyDescent="0.25">
      <c r="A36" s="100" t="s">
        <v>80</v>
      </c>
      <c r="B36" s="107"/>
      <c r="C36" s="107"/>
      <c r="D36" s="107"/>
      <c r="E36" s="108"/>
      <c r="F36" s="50"/>
      <c r="G36" s="50">
        <v>0</v>
      </c>
      <c r="H36" s="50">
        <v>0</v>
      </c>
      <c r="I36" s="50">
        <v>0</v>
      </c>
      <c r="J36" s="51">
        <v>0</v>
      </c>
    </row>
    <row r="37" spans="1:10" ht="15" customHeight="1" x14ac:dyDescent="0.25">
      <c r="A37" s="96" t="s">
        <v>77</v>
      </c>
      <c r="B37" s="97"/>
      <c r="C37" s="97"/>
      <c r="D37" s="97"/>
      <c r="E37" s="97"/>
      <c r="F37" s="36">
        <f>F34-F35+F36</f>
        <v>0</v>
      </c>
      <c r="G37" s="36">
        <f t="shared" ref="G37:J37" si="6">G34-G35+G36</f>
        <v>0</v>
      </c>
      <c r="H37" s="36">
        <f t="shared" si="6"/>
        <v>0</v>
      </c>
      <c r="I37" s="36">
        <f t="shared" si="6"/>
        <v>0</v>
      </c>
      <c r="J37" s="64">
        <f t="shared" si="6"/>
        <v>0</v>
      </c>
    </row>
    <row r="38" spans="1:10" ht="17.25" customHeight="1" x14ac:dyDescent="0.25"/>
    <row r="39" spans="1:10" x14ac:dyDescent="0.25">
      <c r="A39" s="94" t="s">
        <v>44</v>
      </c>
      <c r="B39" s="95"/>
      <c r="C39" s="95"/>
      <c r="D39" s="95"/>
      <c r="E39" s="95"/>
      <c r="F39" s="95"/>
      <c r="G39" s="95"/>
      <c r="H39" s="95"/>
      <c r="I39" s="95"/>
      <c r="J39" s="95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10" workbookViewId="0">
      <selection activeCell="H29" sqref="H2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8" t="s">
        <v>37</v>
      </c>
      <c r="B1" s="98"/>
      <c r="C1" s="98"/>
      <c r="D1" s="98"/>
      <c r="E1" s="98"/>
      <c r="F1" s="98"/>
      <c r="G1" s="98"/>
      <c r="H1" s="98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8" t="s">
        <v>23</v>
      </c>
      <c r="B3" s="98"/>
      <c r="C3" s="98"/>
      <c r="D3" s="98"/>
      <c r="E3" s="98"/>
      <c r="F3" s="98"/>
      <c r="G3" s="98"/>
      <c r="H3" s="98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8" t="s">
        <v>4</v>
      </c>
      <c r="B5" s="98"/>
      <c r="C5" s="98"/>
      <c r="D5" s="98"/>
      <c r="E5" s="98"/>
      <c r="F5" s="98"/>
      <c r="G5" s="98"/>
      <c r="H5" s="9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98" t="s">
        <v>54</v>
      </c>
      <c r="B7" s="98"/>
      <c r="C7" s="98"/>
      <c r="D7" s="98"/>
      <c r="E7" s="98"/>
      <c r="F7" s="98"/>
      <c r="G7" s="98"/>
      <c r="H7" s="98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1" t="s">
        <v>5</v>
      </c>
      <c r="B9" s="20" t="s">
        <v>6</v>
      </c>
      <c r="C9" s="20" t="s">
        <v>3</v>
      </c>
      <c r="D9" s="20" t="s">
        <v>40</v>
      </c>
      <c r="E9" s="21" t="s">
        <v>41</v>
      </c>
      <c r="F9" s="21" t="s">
        <v>38</v>
      </c>
      <c r="G9" s="21" t="s">
        <v>31</v>
      </c>
      <c r="H9" s="21" t="s">
        <v>39</v>
      </c>
    </row>
    <row r="10" spans="1:8" x14ac:dyDescent="0.25">
      <c r="A10" s="41"/>
      <c r="B10" s="42"/>
      <c r="C10" s="40" t="s">
        <v>0</v>
      </c>
      <c r="D10" s="42"/>
      <c r="E10" s="41">
        <v>1275260</v>
      </c>
      <c r="F10" s="41">
        <v>1667794</v>
      </c>
      <c r="G10" s="41">
        <v>1667794</v>
      </c>
      <c r="H10" s="41">
        <v>2514785</v>
      </c>
    </row>
    <row r="11" spans="1:8" ht="15.75" customHeight="1" x14ac:dyDescent="0.25">
      <c r="A11" s="11">
        <v>6</v>
      </c>
      <c r="B11" s="11"/>
      <c r="C11" s="11" t="s">
        <v>7</v>
      </c>
      <c r="D11" s="8"/>
      <c r="E11" s="9">
        <v>1275260</v>
      </c>
      <c r="F11" s="9">
        <v>1667794</v>
      </c>
      <c r="G11" s="9">
        <v>1667794</v>
      </c>
      <c r="H11" s="9">
        <v>1667794</v>
      </c>
    </row>
    <row r="12" spans="1:8" ht="38.25" x14ac:dyDescent="0.25">
      <c r="A12" s="11"/>
      <c r="B12" s="16">
        <v>63</v>
      </c>
      <c r="C12" s="16" t="s">
        <v>33</v>
      </c>
      <c r="D12" s="8"/>
      <c r="E12" s="9">
        <v>1036170</v>
      </c>
      <c r="F12" s="9">
        <v>1365485</v>
      </c>
      <c r="G12" s="9">
        <v>1365485</v>
      </c>
      <c r="H12" s="9">
        <v>1365485</v>
      </c>
    </row>
    <row r="13" spans="1:8" x14ac:dyDescent="0.25">
      <c r="A13" s="12"/>
      <c r="B13" s="12">
        <v>64</v>
      </c>
      <c r="C13" s="12" t="s">
        <v>81</v>
      </c>
      <c r="D13" s="8"/>
      <c r="E13" s="9">
        <v>5</v>
      </c>
      <c r="F13" s="9">
        <v>2</v>
      </c>
      <c r="G13" s="9">
        <v>2</v>
      </c>
      <c r="H13" s="9">
        <v>2</v>
      </c>
    </row>
    <row r="14" spans="1:8" x14ac:dyDescent="0.25">
      <c r="A14" s="12"/>
      <c r="B14" s="12">
        <v>65</v>
      </c>
      <c r="C14" s="12" t="s">
        <v>82</v>
      </c>
      <c r="D14" s="8"/>
      <c r="E14" s="9">
        <v>65474</v>
      </c>
      <c r="F14" s="9">
        <v>65839</v>
      </c>
      <c r="G14" s="9">
        <v>65839</v>
      </c>
      <c r="H14" s="9">
        <v>65839</v>
      </c>
    </row>
    <row r="15" spans="1:8" x14ac:dyDescent="0.25">
      <c r="A15" s="12"/>
      <c r="B15" s="12">
        <v>66</v>
      </c>
      <c r="C15" s="12" t="s">
        <v>83</v>
      </c>
      <c r="D15" s="8"/>
      <c r="E15" s="9">
        <v>11675</v>
      </c>
      <c r="F15" s="9">
        <v>14014</v>
      </c>
      <c r="G15" s="9">
        <v>14014</v>
      </c>
      <c r="H15" s="9">
        <v>14014</v>
      </c>
    </row>
    <row r="16" spans="1:8" ht="38.25" x14ac:dyDescent="0.25">
      <c r="A16" s="12"/>
      <c r="B16" s="12">
        <v>67</v>
      </c>
      <c r="C16" s="16" t="s">
        <v>34</v>
      </c>
      <c r="D16" s="8"/>
      <c r="E16" s="9">
        <v>161936</v>
      </c>
      <c r="F16" s="9">
        <v>222454</v>
      </c>
      <c r="G16" s="9">
        <v>222454</v>
      </c>
      <c r="H16" s="9">
        <v>222454</v>
      </c>
    </row>
    <row r="17" spans="1:8" ht="25.5" x14ac:dyDescent="0.25">
      <c r="A17" s="14">
        <v>7</v>
      </c>
      <c r="B17" s="15"/>
      <c r="C17" s="26" t="s">
        <v>8</v>
      </c>
      <c r="D17" s="8"/>
      <c r="E17" s="9"/>
      <c r="F17" s="9"/>
      <c r="G17" s="9"/>
      <c r="H17" s="9"/>
    </row>
    <row r="18" spans="1:8" ht="38.25" x14ac:dyDescent="0.25">
      <c r="A18" s="16"/>
      <c r="B18" s="16">
        <v>72</v>
      </c>
      <c r="C18" s="27" t="s">
        <v>32</v>
      </c>
      <c r="D18" s="8"/>
      <c r="E18" s="9"/>
      <c r="F18" s="9"/>
      <c r="G18" s="9"/>
      <c r="H18" s="10"/>
    </row>
    <row r="21" spans="1:8" ht="15.75" x14ac:dyDescent="0.25">
      <c r="A21" s="98" t="s">
        <v>55</v>
      </c>
      <c r="B21" s="117"/>
      <c r="C21" s="117"/>
      <c r="D21" s="117"/>
      <c r="E21" s="117"/>
      <c r="F21" s="117"/>
      <c r="G21" s="117"/>
      <c r="H21" s="117"/>
    </row>
    <row r="22" spans="1:8" ht="18" x14ac:dyDescent="0.25">
      <c r="A22" s="4"/>
      <c r="B22" s="4"/>
      <c r="C22" s="4"/>
      <c r="D22" s="4"/>
      <c r="E22" s="4"/>
      <c r="F22" s="4"/>
      <c r="G22" s="5"/>
      <c r="H22" s="5"/>
    </row>
    <row r="23" spans="1:8" ht="25.5" x14ac:dyDescent="0.25">
      <c r="A23" s="21" t="s">
        <v>5</v>
      </c>
      <c r="B23" s="20" t="s">
        <v>6</v>
      </c>
      <c r="C23" s="20" t="s">
        <v>9</v>
      </c>
      <c r="D23" s="20" t="s">
        <v>40</v>
      </c>
      <c r="E23" s="21" t="s">
        <v>41</v>
      </c>
      <c r="F23" s="21" t="s">
        <v>38</v>
      </c>
      <c r="G23" s="21" t="s">
        <v>31</v>
      </c>
      <c r="H23" s="21" t="s">
        <v>39</v>
      </c>
    </row>
    <row r="24" spans="1:8" x14ac:dyDescent="0.25">
      <c r="A24" s="41"/>
      <c r="B24" s="42"/>
      <c r="C24" s="40" t="s">
        <v>1</v>
      </c>
      <c r="D24" s="42"/>
      <c r="E24" s="41">
        <v>1275260</v>
      </c>
      <c r="F24" s="41">
        <v>1667794</v>
      </c>
      <c r="G24" s="41">
        <v>1667794</v>
      </c>
      <c r="H24" s="41">
        <v>1667794</v>
      </c>
    </row>
    <row r="25" spans="1:8" ht="15.75" customHeight="1" x14ac:dyDescent="0.25">
      <c r="A25" s="11">
        <v>3</v>
      </c>
      <c r="B25" s="11"/>
      <c r="C25" s="11" t="s">
        <v>10</v>
      </c>
      <c r="D25" s="8"/>
      <c r="E25" s="9">
        <v>1275260</v>
      </c>
      <c r="F25" s="9">
        <v>1667794</v>
      </c>
      <c r="G25" s="9">
        <v>1667794</v>
      </c>
      <c r="H25" s="9">
        <v>1667794</v>
      </c>
    </row>
    <row r="26" spans="1:8" ht="15.75" customHeight="1" x14ac:dyDescent="0.25">
      <c r="A26" s="11"/>
      <c r="B26" s="16">
        <v>31</v>
      </c>
      <c r="C26" s="16" t="s">
        <v>11</v>
      </c>
      <c r="D26" s="8"/>
      <c r="E26" s="9">
        <v>1051185</v>
      </c>
      <c r="F26" s="9">
        <v>1347738</v>
      </c>
      <c r="G26" s="9">
        <v>1347738</v>
      </c>
      <c r="H26" s="9">
        <v>1347738</v>
      </c>
    </row>
    <row r="27" spans="1:8" x14ac:dyDescent="0.25">
      <c r="A27" s="12"/>
      <c r="B27" s="12">
        <v>32</v>
      </c>
      <c r="C27" s="12" t="s">
        <v>26</v>
      </c>
      <c r="D27" s="8"/>
      <c r="E27" s="9">
        <v>187155</v>
      </c>
      <c r="F27" s="9">
        <v>280836</v>
      </c>
      <c r="G27" s="9">
        <v>280836</v>
      </c>
      <c r="H27" s="9">
        <v>280836</v>
      </c>
    </row>
    <row r="28" spans="1:8" x14ac:dyDescent="0.25">
      <c r="A28" s="12"/>
      <c r="B28" s="12">
        <v>34</v>
      </c>
      <c r="C28" s="12" t="s">
        <v>84</v>
      </c>
      <c r="D28" s="8"/>
      <c r="E28" s="9">
        <v>1620</v>
      </c>
      <c r="F28" s="9">
        <v>1720</v>
      </c>
      <c r="G28" s="9">
        <v>1720</v>
      </c>
      <c r="H28" s="9">
        <v>1720</v>
      </c>
    </row>
    <row r="29" spans="1:8" x14ac:dyDescent="0.25">
      <c r="A29" s="12"/>
      <c r="B29" s="12">
        <v>37</v>
      </c>
      <c r="C29" s="12" t="s">
        <v>85</v>
      </c>
      <c r="D29" s="8"/>
      <c r="E29" s="9"/>
      <c r="F29" s="9"/>
      <c r="G29" s="9"/>
      <c r="H29" s="9"/>
    </row>
    <row r="30" spans="1:8" x14ac:dyDescent="0.25">
      <c r="A30" s="12"/>
      <c r="B30" s="12">
        <v>38</v>
      </c>
      <c r="C30" s="12" t="s">
        <v>86</v>
      </c>
      <c r="D30" s="8"/>
      <c r="E30" s="9"/>
      <c r="F30" s="9">
        <v>1000</v>
      </c>
      <c r="G30" s="9">
        <v>1000</v>
      </c>
      <c r="H30" s="9">
        <v>1000</v>
      </c>
    </row>
    <row r="31" spans="1:8" ht="25.5" x14ac:dyDescent="0.25">
      <c r="A31" s="14">
        <v>4</v>
      </c>
      <c r="B31" s="15"/>
      <c r="C31" s="26" t="s">
        <v>12</v>
      </c>
      <c r="D31" s="8"/>
      <c r="E31" s="9">
        <v>35300</v>
      </c>
      <c r="F31" s="9">
        <v>36500</v>
      </c>
      <c r="G31" s="9">
        <v>36500</v>
      </c>
      <c r="H31" s="9">
        <v>36500</v>
      </c>
    </row>
    <row r="32" spans="1:8" ht="38.25" x14ac:dyDescent="0.25">
      <c r="A32" s="16"/>
      <c r="B32" s="16">
        <v>42</v>
      </c>
      <c r="C32" s="27" t="s">
        <v>35</v>
      </c>
      <c r="D32" s="8"/>
      <c r="E32" s="9">
        <v>35300</v>
      </c>
      <c r="F32" s="9">
        <v>36500</v>
      </c>
      <c r="G32" s="9">
        <v>36500</v>
      </c>
      <c r="H32" s="10">
        <v>36500</v>
      </c>
    </row>
  </sheetData>
  <mergeCells count="5">
    <mergeCell ref="A21:H21"/>
    <mergeCell ref="A1:H1"/>
    <mergeCell ref="A3:H3"/>
    <mergeCell ref="A5:H5"/>
    <mergeCell ref="A7:H7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topLeftCell="A25" workbookViewId="0">
      <selection activeCell="F37" sqref="F37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8" t="s">
        <v>37</v>
      </c>
      <c r="B1" s="98"/>
      <c r="C1" s="98"/>
      <c r="D1" s="98"/>
      <c r="E1" s="98"/>
      <c r="F1" s="98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98" t="s">
        <v>23</v>
      </c>
      <c r="B3" s="98"/>
      <c r="C3" s="98"/>
      <c r="D3" s="98"/>
      <c r="E3" s="98"/>
      <c r="F3" s="98"/>
    </row>
    <row r="4" spans="1:6" ht="18" x14ac:dyDescent="0.25">
      <c r="B4" s="25"/>
      <c r="C4" s="25"/>
      <c r="D4" s="25"/>
      <c r="E4" s="5"/>
      <c r="F4" s="5"/>
    </row>
    <row r="5" spans="1:6" ht="18" customHeight="1" x14ac:dyDescent="0.25">
      <c r="A5" s="98" t="s">
        <v>4</v>
      </c>
      <c r="B5" s="98"/>
      <c r="C5" s="98"/>
      <c r="D5" s="98"/>
      <c r="E5" s="98"/>
      <c r="F5" s="98"/>
    </row>
    <row r="6" spans="1:6" ht="18" x14ac:dyDescent="0.25">
      <c r="A6" s="25"/>
      <c r="B6" s="25"/>
      <c r="C6" s="25"/>
      <c r="D6" s="25"/>
      <c r="E6" s="5"/>
      <c r="F6" s="5"/>
    </row>
    <row r="7" spans="1:6" ht="15.75" customHeight="1" x14ac:dyDescent="0.25">
      <c r="A7" s="98" t="s">
        <v>56</v>
      </c>
      <c r="B7" s="98"/>
      <c r="C7" s="98"/>
      <c r="D7" s="98"/>
      <c r="E7" s="98"/>
      <c r="F7" s="98"/>
    </row>
    <row r="8" spans="1:6" ht="18" x14ac:dyDescent="0.25">
      <c r="A8" s="25"/>
      <c r="B8" s="25"/>
      <c r="C8" s="25"/>
      <c r="D8" s="25"/>
      <c r="E8" s="5"/>
      <c r="F8" s="5"/>
    </row>
    <row r="9" spans="1:6" ht="25.5" x14ac:dyDescent="0.25">
      <c r="A9" s="21" t="s">
        <v>58</v>
      </c>
      <c r="B9" s="20" t="s">
        <v>40</v>
      </c>
      <c r="C9" s="21" t="s">
        <v>41</v>
      </c>
      <c r="D9" s="21" t="s">
        <v>38</v>
      </c>
      <c r="E9" s="21" t="s">
        <v>31</v>
      </c>
      <c r="F9" s="21" t="s">
        <v>39</v>
      </c>
    </row>
    <row r="10" spans="1:6" x14ac:dyDescent="0.25">
      <c r="A10" s="43" t="s">
        <v>0</v>
      </c>
      <c r="B10" s="42"/>
      <c r="C10" s="41">
        <v>2269116</v>
      </c>
      <c r="D10" s="41">
        <v>2514785</v>
      </c>
      <c r="E10" s="41">
        <v>2514785</v>
      </c>
      <c r="F10" s="41">
        <v>2514785</v>
      </c>
    </row>
    <row r="11" spans="1:6" x14ac:dyDescent="0.25">
      <c r="A11" s="26" t="s">
        <v>62</v>
      </c>
      <c r="B11" s="41"/>
      <c r="C11" s="78">
        <v>369336</v>
      </c>
      <c r="D11" s="79">
        <v>431345</v>
      </c>
      <c r="E11" s="79">
        <v>431345</v>
      </c>
      <c r="F11" s="79">
        <v>431345</v>
      </c>
    </row>
    <row r="12" spans="1:6" x14ac:dyDescent="0.25">
      <c r="A12" s="13" t="s">
        <v>63</v>
      </c>
      <c r="B12" s="9"/>
      <c r="C12" s="9">
        <v>221063</v>
      </c>
      <c r="D12" s="9">
        <v>284126</v>
      </c>
      <c r="E12" s="9">
        <v>284126</v>
      </c>
      <c r="F12" s="9">
        <v>284126</v>
      </c>
    </row>
    <row r="13" spans="1:6" x14ac:dyDescent="0.25">
      <c r="A13" s="13" t="s">
        <v>87</v>
      </c>
      <c r="B13" s="9"/>
      <c r="C13" s="9">
        <v>148273</v>
      </c>
      <c r="D13" s="9">
        <v>147219</v>
      </c>
      <c r="E13" s="9">
        <v>147219</v>
      </c>
      <c r="F13" s="9">
        <v>147219</v>
      </c>
    </row>
    <row r="14" spans="1:6" x14ac:dyDescent="0.25">
      <c r="A14" s="75" t="s">
        <v>64</v>
      </c>
      <c r="B14" s="8"/>
      <c r="C14" s="76">
        <v>18500</v>
      </c>
      <c r="D14" s="76">
        <v>22510</v>
      </c>
      <c r="E14" s="9">
        <v>22510</v>
      </c>
      <c r="F14" s="9">
        <v>22510</v>
      </c>
    </row>
    <row r="15" spans="1:6" x14ac:dyDescent="0.25">
      <c r="A15" s="13" t="s">
        <v>88</v>
      </c>
      <c r="B15" s="8"/>
      <c r="C15" s="9">
        <v>18500</v>
      </c>
      <c r="D15" s="9">
        <v>22510</v>
      </c>
      <c r="E15" s="9">
        <v>22510</v>
      </c>
      <c r="F15" s="9">
        <v>22510</v>
      </c>
    </row>
    <row r="16" spans="1:6" ht="25.5" x14ac:dyDescent="0.25">
      <c r="A16" s="11" t="s">
        <v>60</v>
      </c>
      <c r="B16" s="8"/>
      <c r="C16" s="76">
        <v>183050</v>
      </c>
      <c r="D16" s="76">
        <v>146750</v>
      </c>
      <c r="E16" s="76">
        <v>146750</v>
      </c>
      <c r="F16" s="76">
        <v>146750</v>
      </c>
    </row>
    <row r="17" spans="1:6" ht="25.5" x14ac:dyDescent="0.25">
      <c r="A17" s="18" t="s">
        <v>61</v>
      </c>
      <c r="B17" s="8"/>
      <c r="C17" s="9">
        <v>183050</v>
      </c>
      <c r="D17" s="9">
        <v>146750</v>
      </c>
      <c r="E17" s="9">
        <v>146750</v>
      </c>
      <c r="F17" s="9">
        <v>146750</v>
      </c>
    </row>
    <row r="18" spans="1:6" x14ac:dyDescent="0.25">
      <c r="A18" s="43" t="s">
        <v>59</v>
      </c>
      <c r="B18" s="8"/>
      <c r="C18" s="76">
        <v>1692230</v>
      </c>
      <c r="D18" s="76">
        <v>1911180</v>
      </c>
      <c r="E18" s="76">
        <v>1911180</v>
      </c>
      <c r="F18" s="80">
        <v>1911180</v>
      </c>
    </row>
    <row r="19" spans="1:6" ht="25.5" x14ac:dyDescent="0.25">
      <c r="A19" s="77" t="s">
        <v>89</v>
      </c>
      <c r="B19" s="8"/>
      <c r="C19" s="9">
        <v>1668430</v>
      </c>
      <c r="D19" s="9">
        <v>1882700</v>
      </c>
      <c r="E19" s="9">
        <v>1882700</v>
      </c>
      <c r="F19" s="10">
        <v>1882700</v>
      </c>
    </row>
    <row r="20" spans="1:6" ht="25.5" x14ac:dyDescent="0.25">
      <c r="A20" s="77" t="s">
        <v>90</v>
      </c>
      <c r="B20" s="8"/>
      <c r="C20" s="9">
        <v>4600</v>
      </c>
      <c r="D20" s="9">
        <v>4680</v>
      </c>
      <c r="E20" s="9">
        <v>4680</v>
      </c>
      <c r="F20" s="10">
        <v>4680</v>
      </c>
    </row>
    <row r="21" spans="1:6" ht="25.5" x14ac:dyDescent="0.25">
      <c r="A21" s="77" t="s">
        <v>91</v>
      </c>
      <c r="B21" s="8"/>
      <c r="C21" s="9">
        <v>19200</v>
      </c>
      <c r="D21" s="9">
        <v>23800</v>
      </c>
      <c r="E21" s="9">
        <v>23800</v>
      </c>
      <c r="F21" s="10">
        <v>23800</v>
      </c>
    </row>
    <row r="22" spans="1:6" x14ac:dyDescent="0.25">
      <c r="A22" s="43" t="s">
        <v>92</v>
      </c>
      <c r="B22" s="8"/>
      <c r="C22" s="76">
        <v>6000</v>
      </c>
      <c r="D22" s="76">
        <v>3000</v>
      </c>
      <c r="E22" s="76">
        <v>3000</v>
      </c>
      <c r="F22" s="80">
        <v>3000</v>
      </c>
    </row>
    <row r="23" spans="1:6" x14ac:dyDescent="0.25">
      <c r="A23" s="13" t="s">
        <v>93</v>
      </c>
      <c r="B23" s="8"/>
      <c r="C23" s="9">
        <v>6000</v>
      </c>
      <c r="D23" s="9">
        <v>3000</v>
      </c>
      <c r="E23" s="9">
        <v>3000</v>
      </c>
      <c r="F23" s="10">
        <v>3000</v>
      </c>
    </row>
    <row r="26" spans="1:6" ht="15.75" customHeight="1" x14ac:dyDescent="0.25">
      <c r="A26" s="98" t="s">
        <v>57</v>
      </c>
      <c r="B26" s="98"/>
      <c r="C26" s="98"/>
      <c r="D26" s="98"/>
      <c r="E26" s="98"/>
      <c r="F26" s="98"/>
    </row>
    <row r="27" spans="1:6" ht="18" x14ac:dyDescent="0.25">
      <c r="A27" s="25"/>
      <c r="B27" s="25"/>
      <c r="C27" s="25"/>
      <c r="D27" s="25"/>
      <c r="E27" s="5"/>
      <c r="F27" s="5"/>
    </row>
    <row r="28" spans="1:6" ht="25.5" x14ac:dyDescent="0.25">
      <c r="A28" s="21" t="s">
        <v>58</v>
      </c>
      <c r="B28" s="20" t="s">
        <v>40</v>
      </c>
      <c r="C28" s="21" t="s">
        <v>41</v>
      </c>
      <c r="D28" s="21" t="s">
        <v>38</v>
      </c>
      <c r="E28" s="21" t="s">
        <v>31</v>
      </c>
      <c r="F28" s="21" t="s">
        <v>39</v>
      </c>
    </row>
    <row r="29" spans="1:6" x14ac:dyDescent="0.25">
      <c r="A29" s="43" t="s">
        <v>1</v>
      </c>
      <c r="B29" s="42"/>
      <c r="C29" s="41">
        <v>1275260</v>
      </c>
      <c r="D29" s="41">
        <v>1667794</v>
      </c>
      <c r="E29" s="41">
        <v>1667794</v>
      </c>
      <c r="F29" s="41">
        <v>1667794</v>
      </c>
    </row>
    <row r="30" spans="1:6" ht="15.75" customHeight="1" x14ac:dyDescent="0.25">
      <c r="A30" s="26" t="s">
        <v>62</v>
      </c>
      <c r="B30" s="8"/>
      <c r="C30" s="78">
        <v>161936</v>
      </c>
      <c r="D30" s="76">
        <v>222454</v>
      </c>
      <c r="E30" s="76">
        <v>431345</v>
      </c>
      <c r="F30" s="76">
        <v>431345</v>
      </c>
    </row>
    <row r="31" spans="1:6" x14ac:dyDescent="0.25">
      <c r="A31" s="13" t="s">
        <v>63</v>
      </c>
      <c r="B31" s="8"/>
      <c r="C31" s="9">
        <v>110563</v>
      </c>
      <c r="D31" s="9">
        <v>110923</v>
      </c>
      <c r="E31" s="9">
        <v>284126</v>
      </c>
      <c r="F31" s="9">
        <v>284126</v>
      </c>
    </row>
    <row r="32" spans="1:6" x14ac:dyDescent="0.25">
      <c r="A32" s="13" t="s">
        <v>87</v>
      </c>
      <c r="B32" s="8"/>
      <c r="C32" s="9">
        <v>51373</v>
      </c>
      <c r="D32" s="9">
        <v>116531</v>
      </c>
      <c r="E32" s="9">
        <v>147219</v>
      </c>
      <c r="F32" s="9">
        <v>147219</v>
      </c>
    </row>
    <row r="33" spans="1:6" x14ac:dyDescent="0.25">
      <c r="A33" s="26" t="s">
        <v>64</v>
      </c>
      <c r="B33" s="8"/>
      <c r="C33" s="76">
        <v>10880</v>
      </c>
      <c r="D33" s="76">
        <v>14016</v>
      </c>
      <c r="E33" s="76">
        <v>22510</v>
      </c>
      <c r="F33" s="76">
        <v>22510</v>
      </c>
    </row>
    <row r="34" spans="1:6" x14ac:dyDescent="0.25">
      <c r="A34" s="13" t="s">
        <v>88</v>
      </c>
      <c r="B34" s="8"/>
      <c r="C34" s="9">
        <v>10880</v>
      </c>
      <c r="D34" s="9">
        <v>14016</v>
      </c>
      <c r="E34" s="9">
        <v>22510</v>
      </c>
      <c r="F34" s="9">
        <v>22510</v>
      </c>
    </row>
    <row r="35" spans="1:6" ht="25.5" x14ac:dyDescent="0.25">
      <c r="A35" s="11" t="s">
        <v>60</v>
      </c>
      <c r="B35" s="8"/>
      <c r="C35" s="76">
        <v>66274</v>
      </c>
      <c r="D35" s="76">
        <v>65839</v>
      </c>
      <c r="E35" s="76">
        <v>146750</v>
      </c>
      <c r="F35" s="76">
        <v>146750</v>
      </c>
    </row>
    <row r="36" spans="1:6" ht="25.5" x14ac:dyDescent="0.25">
      <c r="A36" s="18" t="s">
        <v>61</v>
      </c>
      <c r="B36" s="8"/>
      <c r="C36" s="9">
        <v>66274</v>
      </c>
      <c r="D36" s="9">
        <v>65839</v>
      </c>
      <c r="E36" s="9">
        <v>65839</v>
      </c>
      <c r="F36" s="9">
        <v>65839</v>
      </c>
    </row>
    <row r="37" spans="1:6" x14ac:dyDescent="0.25">
      <c r="A37" s="43" t="s">
        <v>59</v>
      </c>
      <c r="B37" s="8"/>
      <c r="C37" s="76">
        <v>1036170</v>
      </c>
      <c r="D37" s="76">
        <v>1365485</v>
      </c>
      <c r="E37" s="76">
        <v>1365105</v>
      </c>
      <c r="F37" s="76">
        <v>1365105</v>
      </c>
    </row>
    <row r="38" spans="1:6" ht="25.5" x14ac:dyDescent="0.25">
      <c r="A38" s="77" t="s">
        <v>89</v>
      </c>
      <c r="B38" s="8"/>
      <c r="C38" s="9">
        <v>1030090</v>
      </c>
      <c r="D38" s="9">
        <v>1359105</v>
      </c>
      <c r="E38" s="9">
        <v>1359105</v>
      </c>
      <c r="F38" s="9">
        <v>1359105</v>
      </c>
    </row>
    <row r="39" spans="1:6" ht="25.5" x14ac:dyDescent="0.25">
      <c r="A39" s="77" t="s">
        <v>90</v>
      </c>
      <c r="B39" s="8"/>
      <c r="C39" s="9">
        <v>6080</v>
      </c>
      <c r="D39" s="9">
        <v>6380</v>
      </c>
      <c r="E39" s="9">
        <v>6380</v>
      </c>
      <c r="F39" s="9">
        <v>6380</v>
      </c>
    </row>
    <row r="40" spans="1:6" ht="25.5" x14ac:dyDescent="0.25">
      <c r="A40" s="77" t="s">
        <v>91</v>
      </c>
      <c r="B40" s="8"/>
      <c r="C40" s="9"/>
      <c r="D40" s="9"/>
      <c r="E40" s="9"/>
      <c r="F40" s="9"/>
    </row>
    <row r="41" spans="1:6" x14ac:dyDescent="0.25">
      <c r="A41" s="43" t="s">
        <v>92</v>
      </c>
      <c r="B41" s="8"/>
      <c r="C41" s="76"/>
      <c r="D41" s="76"/>
      <c r="E41" s="76"/>
      <c r="F41" s="76"/>
    </row>
    <row r="42" spans="1:6" x14ac:dyDescent="0.25">
      <c r="A42" s="13" t="s">
        <v>93</v>
      </c>
      <c r="B42" s="8"/>
      <c r="C42" s="9"/>
      <c r="D42" s="9"/>
      <c r="E42" s="9"/>
      <c r="F42" s="9"/>
    </row>
  </sheetData>
  <mergeCells count="5">
    <mergeCell ref="A1:F1"/>
    <mergeCell ref="A3:F3"/>
    <mergeCell ref="A5:F5"/>
    <mergeCell ref="A7:F7"/>
    <mergeCell ref="A26:F26"/>
  </mergeCells>
  <pageMargins left="0.7" right="0.7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F12" sqref="F1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98" t="s">
        <v>37</v>
      </c>
      <c r="B1" s="98"/>
      <c r="C1" s="98"/>
      <c r="D1" s="98"/>
      <c r="E1" s="98"/>
      <c r="F1" s="98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98" t="s">
        <v>23</v>
      </c>
      <c r="B3" s="98"/>
      <c r="C3" s="98"/>
      <c r="D3" s="98"/>
      <c r="E3" s="111"/>
      <c r="F3" s="111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98" t="s">
        <v>4</v>
      </c>
      <c r="B5" s="99"/>
      <c r="C5" s="99"/>
      <c r="D5" s="99"/>
      <c r="E5" s="99"/>
      <c r="F5" s="99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98" t="s">
        <v>13</v>
      </c>
      <c r="B7" s="117"/>
      <c r="C7" s="117"/>
      <c r="D7" s="117"/>
      <c r="E7" s="117"/>
      <c r="F7" s="117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1" t="s">
        <v>58</v>
      </c>
      <c r="B9" s="20" t="s">
        <v>40</v>
      </c>
      <c r="C9" s="21" t="s">
        <v>41</v>
      </c>
      <c r="D9" s="21" t="s">
        <v>38</v>
      </c>
      <c r="E9" s="21" t="s">
        <v>31</v>
      </c>
      <c r="F9" s="21" t="s">
        <v>39</v>
      </c>
    </row>
    <row r="10" spans="1:6" ht="15.75" customHeight="1" x14ac:dyDescent="0.25">
      <c r="A10" s="11" t="s">
        <v>14</v>
      </c>
      <c r="B10" s="8"/>
      <c r="C10" s="9">
        <v>1275260</v>
      </c>
      <c r="D10" s="9">
        <v>1651804</v>
      </c>
      <c r="E10" s="9">
        <v>1651804</v>
      </c>
      <c r="F10" s="9">
        <v>1651804</v>
      </c>
    </row>
    <row r="11" spans="1:6" ht="15.75" customHeight="1" x14ac:dyDescent="0.25">
      <c r="A11" s="11" t="s">
        <v>15</v>
      </c>
      <c r="B11" s="8"/>
      <c r="C11" s="9">
        <v>1275260</v>
      </c>
      <c r="D11" s="9">
        <v>1651804</v>
      </c>
      <c r="E11" s="9">
        <v>1651804</v>
      </c>
      <c r="F11" s="9">
        <v>1651804</v>
      </c>
    </row>
    <row r="12" spans="1:6" ht="25.5" x14ac:dyDescent="0.25">
      <c r="A12" s="18" t="s">
        <v>16</v>
      </c>
      <c r="B12" s="8"/>
      <c r="C12" s="9"/>
      <c r="D12" s="9"/>
      <c r="E12" s="9"/>
      <c r="F12" s="9"/>
    </row>
    <row r="13" spans="1:6" x14ac:dyDescent="0.25">
      <c r="A13" s="17" t="s">
        <v>17</v>
      </c>
      <c r="B13" s="8"/>
      <c r="C13" s="9"/>
      <c r="D13" s="9"/>
      <c r="E13" s="9"/>
      <c r="F13" s="9"/>
    </row>
    <row r="14" spans="1:6" x14ac:dyDescent="0.25">
      <c r="A14" s="11" t="s">
        <v>18</v>
      </c>
      <c r="B14" s="8"/>
      <c r="C14" s="9"/>
      <c r="D14" s="9"/>
      <c r="E14" s="9"/>
      <c r="F14" s="10"/>
    </row>
    <row r="15" spans="1:6" ht="25.5" x14ac:dyDescent="0.25">
      <c r="A15" s="19" t="s">
        <v>19</v>
      </c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D9" sqref="D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8" t="s">
        <v>37</v>
      </c>
      <c r="B1" s="98"/>
      <c r="C1" s="98"/>
      <c r="D1" s="98"/>
      <c r="E1" s="98"/>
      <c r="F1" s="98"/>
      <c r="G1" s="98"/>
      <c r="H1" s="98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8" t="s">
        <v>23</v>
      </c>
      <c r="B3" s="98"/>
      <c r="C3" s="98"/>
      <c r="D3" s="98"/>
      <c r="E3" s="98"/>
      <c r="F3" s="98"/>
      <c r="G3" s="98"/>
      <c r="H3" s="98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8" t="s">
        <v>66</v>
      </c>
      <c r="B5" s="98"/>
      <c r="C5" s="98"/>
      <c r="D5" s="98"/>
      <c r="E5" s="98"/>
      <c r="F5" s="98"/>
      <c r="G5" s="98"/>
      <c r="H5" s="9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5</v>
      </c>
      <c r="B7" s="20" t="s">
        <v>6</v>
      </c>
      <c r="C7" s="20" t="s">
        <v>36</v>
      </c>
      <c r="D7" s="20" t="s">
        <v>40</v>
      </c>
      <c r="E7" s="21" t="s">
        <v>41</v>
      </c>
      <c r="F7" s="21" t="s">
        <v>38</v>
      </c>
      <c r="G7" s="21" t="s">
        <v>31</v>
      </c>
      <c r="H7" s="21" t="s">
        <v>39</v>
      </c>
    </row>
    <row r="8" spans="1:8" x14ac:dyDescent="0.25">
      <c r="A8" s="41"/>
      <c r="B8" s="42"/>
      <c r="C8" s="40" t="s">
        <v>68</v>
      </c>
      <c r="D8" s="42">
        <v>0</v>
      </c>
      <c r="E8" s="41">
        <v>0</v>
      </c>
      <c r="F8" s="41">
        <v>0</v>
      </c>
      <c r="G8" s="41">
        <v>0</v>
      </c>
      <c r="H8" s="41">
        <v>0</v>
      </c>
    </row>
    <row r="9" spans="1:8" ht="25.5" x14ac:dyDescent="0.25">
      <c r="A9" s="11">
        <v>8</v>
      </c>
      <c r="B9" s="11"/>
      <c r="C9" s="11" t="s">
        <v>20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27</v>
      </c>
      <c r="D10" s="8"/>
      <c r="E10" s="9"/>
      <c r="F10" s="9"/>
      <c r="G10" s="9"/>
      <c r="H10" s="9"/>
    </row>
    <row r="11" spans="1:8" x14ac:dyDescent="0.25">
      <c r="A11" s="11"/>
      <c r="B11" s="16"/>
      <c r="C11" s="44"/>
      <c r="D11" s="8"/>
      <c r="E11" s="9"/>
      <c r="F11" s="9"/>
      <c r="G11" s="9"/>
      <c r="H11" s="9"/>
    </row>
    <row r="12" spans="1:8" x14ac:dyDescent="0.25">
      <c r="A12" s="11"/>
      <c r="B12" s="16"/>
      <c r="C12" s="40" t="s">
        <v>71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21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28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8" sqref="D8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8" t="s">
        <v>37</v>
      </c>
      <c r="B1" s="98"/>
      <c r="C1" s="98"/>
      <c r="D1" s="98"/>
      <c r="E1" s="98"/>
      <c r="F1" s="98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98" t="s">
        <v>23</v>
      </c>
      <c r="B3" s="98"/>
      <c r="C3" s="98"/>
      <c r="D3" s="98"/>
      <c r="E3" s="98"/>
      <c r="F3" s="98"/>
    </row>
    <row r="4" spans="1:6" ht="18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98" t="s">
        <v>67</v>
      </c>
      <c r="B5" s="98"/>
      <c r="C5" s="98"/>
      <c r="D5" s="98"/>
      <c r="E5" s="98"/>
      <c r="F5" s="98"/>
    </row>
    <row r="6" spans="1:6" ht="18" x14ac:dyDescent="0.25">
      <c r="A6" s="25"/>
      <c r="B6" s="25"/>
      <c r="C6" s="25"/>
      <c r="D6" s="25"/>
      <c r="E6" s="5"/>
      <c r="F6" s="5"/>
    </row>
    <row r="7" spans="1:6" ht="25.5" x14ac:dyDescent="0.25">
      <c r="A7" s="20" t="s">
        <v>58</v>
      </c>
      <c r="B7" s="20" t="s">
        <v>40</v>
      </c>
      <c r="C7" s="21" t="s">
        <v>41</v>
      </c>
      <c r="D7" s="21" t="s">
        <v>38</v>
      </c>
      <c r="E7" s="21" t="s">
        <v>31</v>
      </c>
      <c r="F7" s="21" t="s">
        <v>39</v>
      </c>
    </row>
    <row r="8" spans="1:6" x14ac:dyDescent="0.25">
      <c r="A8" s="11" t="s">
        <v>68</v>
      </c>
      <c r="B8" s="8">
        <v>0</v>
      </c>
      <c r="C8" s="9">
        <v>0</v>
      </c>
      <c r="D8" s="9">
        <v>0</v>
      </c>
      <c r="E8" s="9">
        <v>0</v>
      </c>
      <c r="F8" s="9">
        <v>0</v>
      </c>
    </row>
    <row r="9" spans="1:6" ht="25.5" x14ac:dyDescent="0.25">
      <c r="A9" s="11" t="s">
        <v>69</v>
      </c>
      <c r="B9" s="8"/>
      <c r="C9" s="9"/>
      <c r="D9" s="9"/>
      <c r="E9" s="9"/>
      <c r="F9" s="9"/>
    </row>
    <row r="10" spans="1:6" ht="25.5" x14ac:dyDescent="0.25">
      <c r="A10" s="18" t="s">
        <v>70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71</v>
      </c>
      <c r="B12" s="8"/>
      <c r="C12" s="9"/>
      <c r="D12" s="9"/>
      <c r="E12" s="9"/>
      <c r="F12" s="9"/>
    </row>
    <row r="13" spans="1:6" x14ac:dyDescent="0.25">
      <c r="A13" s="26" t="s">
        <v>62</v>
      </c>
      <c r="B13" s="8"/>
      <c r="C13" s="9"/>
      <c r="D13" s="9"/>
      <c r="E13" s="9"/>
      <c r="F13" s="9"/>
    </row>
    <row r="14" spans="1:6" x14ac:dyDescent="0.25">
      <c r="A14" s="13" t="s">
        <v>63</v>
      </c>
      <c r="B14" s="8"/>
      <c r="C14" s="9"/>
      <c r="D14" s="9"/>
      <c r="E14" s="9"/>
      <c r="F14" s="10"/>
    </row>
    <row r="15" spans="1:6" x14ac:dyDescent="0.25">
      <c r="A15" s="26" t="s">
        <v>64</v>
      </c>
      <c r="B15" s="8"/>
      <c r="C15" s="9"/>
      <c r="D15" s="9"/>
      <c r="E15" s="9"/>
      <c r="F15" s="10"/>
    </row>
    <row r="16" spans="1:6" x14ac:dyDescent="0.25">
      <c r="A16" s="13" t="s">
        <v>65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topLeftCell="A16" workbookViewId="0">
      <selection activeCell="I93" sqref="I93"/>
    </sheetView>
  </sheetViews>
  <sheetFormatPr defaultRowHeight="15" x14ac:dyDescent="0.25"/>
  <cols>
    <col min="1" max="1" width="7.42578125" customWidth="1"/>
    <col min="2" max="2" width="8.42578125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98" t="s">
        <v>37</v>
      </c>
      <c r="B1" s="98"/>
      <c r="C1" s="98"/>
      <c r="D1" s="98"/>
      <c r="E1" s="98"/>
      <c r="F1" s="98"/>
      <c r="G1" s="98"/>
      <c r="H1" s="98"/>
      <c r="I1" s="98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98" t="s">
        <v>22</v>
      </c>
      <c r="B3" s="99"/>
      <c r="C3" s="99"/>
      <c r="D3" s="99"/>
      <c r="E3" s="99"/>
      <c r="F3" s="99"/>
      <c r="G3" s="99"/>
      <c r="H3" s="99"/>
      <c r="I3" s="99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21" t="s">
        <v>24</v>
      </c>
      <c r="B5" s="122"/>
      <c r="C5" s="123"/>
      <c r="D5" s="20" t="s">
        <v>25</v>
      </c>
      <c r="E5" s="20" t="s">
        <v>40</v>
      </c>
      <c r="F5" s="21" t="s">
        <v>41</v>
      </c>
      <c r="G5" s="21" t="s">
        <v>38</v>
      </c>
      <c r="H5" s="21" t="s">
        <v>31</v>
      </c>
      <c r="I5" s="21" t="s">
        <v>39</v>
      </c>
    </row>
    <row r="6" spans="1:9" ht="58.5" customHeight="1" x14ac:dyDescent="0.25">
      <c r="A6" s="118" t="s">
        <v>100</v>
      </c>
      <c r="B6" s="119"/>
      <c r="C6" s="120"/>
      <c r="D6" s="29" t="s">
        <v>98</v>
      </c>
      <c r="E6" s="8"/>
      <c r="F6" s="9">
        <v>110563</v>
      </c>
      <c r="G6" s="9">
        <v>110923</v>
      </c>
      <c r="H6" s="9">
        <v>110923</v>
      </c>
      <c r="I6" s="9">
        <v>110923</v>
      </c>
    </row>
    <row r="7" spans="1:9" ht="25.5" x14ac:dyDescent="0.25">
      <c r="A7" s="118" t="s">
        <v>94</v>
      </c>
      <c r="B7" s="119"/>
      <c r="C7" s="120"/>
      <c r="D7" s="29" t="s">
        <v>96</v>
      </c>
      <c r="E7" s="8"/>
      <c r="F7" s="9">
        <v>110563</v>
      </c>
      <c r="G7" s="9">
        <v>110923</v>
      </c>
      <c r="H7" s="9">
        <v>110923</v>
      </c>
      <c r="I7" s="9">
        <v>110923</v>
      </c>
    </row>
    <row r="8" spans="1:9" x14ac:dyDescent="0.25">
      <c r="A8" s="124" t="s">
        <v>95</v>
      </c>
      <c r="B8" s="125"/>
      <c r="C8" s="126"/>
      <c r="D8" s="39" t="s">
        <v>102</v>
      </c>
      <c r="E8" s="8"/>
      <c r="F8" s="9">
        <v>106563</v>
      </c>
      <c r="G8" s="9">
        <v>106923</v>
      </c>
      <c r="H8" s="9">
        <v>106923</v>
      </c>
      <c r="I8" s="10">
        <v>106923</v>
      </c>
    </row>
    <row r="9" spans="1:9" x14ac:dyDescent="0.25">
      <c r="A9" s="127">
        <v>3</v>
      </c>
      <c r="B9" s="128"/>
      <c r="C9" s="129"/>
      <c r="D9" s="28" t="s">
        <v>10</v>
      </c>
      <c r="E9" s="8"/>
      <c r="F9" s="9">
        <v>106563</v>
      </c>
      <c r="G9" s="9">
        <v>106923</v>
      </c>
      <c r="H9" s="9">
        <v>106923</v>
      </c>
      <c r="I9" s="10">
        <v>106923</v>
      </c>
    </row>
    <row r="10" spans="1:9" x14ac:dyDescent="0.25">
      <c r="A10" s="130">
        <v>31</v>
      </c>
      <c r="B10" s="131"/>
      <c r="C10" s="132"/>
      <c r="D10" s="28" t="s">
        <v>11</v>
      </c>
      <c r="E10" s="8"/>
      <c r="F10" s="9">
        <v>0</v>
      </c>
      <c r="G10" s="9"/>
      <c r="H10" s="9"/>
      <c r="I10" s="10"/>
    </row>
    <row r="11" spans="1:9" x14ac:dyDescent="0.25">
      <c r="A11" s="130">
        <v>32</v>
      </c>
      <c r="B11" s="131"/>
      <c r="C11" s="132"/>
      <c r="D11" s="28" t="s">
        <v>26</v>
      </c>
      <c r="E11" s="8"/>
      <c r="F11" s="9">
        <v>106213</v>
      </c>
      <c r="G11" s="9">
        <v>106473</v>
      </c>
      <c r="H11" s="9">
        <v>106473</v>
      </c>
      <c r="I11" s="10">
        <v>106473</v>
      </c>
    </row>
    <row r="12" spans="1:9" x14ac:dyDescent="0.25">
      <c r="A12" s="72">
        <v>34</v>
      </c>
      <c r="B12" s="73"/>
      <c r="C12" s="74"/>
      <c r="D12" s="71" t="s">
        <v>97</v>
      </c>
      <c r="E12" s="8"/>
      <c r="F12" s="9">
        <v>350</v>
      </c>
      <c r="G12" s="9">
        <v>450</v>
      </c>
      <c r="H12" s="9"/>
      <c r="I12" s="10"/>
    </row>
    <row r="13" spans="1:9" ht="38.25" x14ac:dyDescent="0.25">
      <c r="A13" s="118" t="s">
        <v>100</v>
      </c>
      <c r="B13" s="119"/>
      <c r="C13" s="120"/>
      <c r="D13" s="67" t="s">
        <v>98</v>
      </c>
      <c r="E13" s="8"/>
      <c r="F13" s="9">
        <v>4000</v>
      </c>
      <c r="G13" s="9">
        <v>4000</v>
      </c>
      <c r="H13" s="9">
        <v>4000</v>
      </c>
      <c r="I13" s="9">
        <v>4000</v>
      </c>
    </row>
    <row r="14" spans="1:9" ht="27" customHeight="1" x14ac:dyDescent="0.25">
      <c r="A14" s="118" t="s">
        <v>99</v>
      </c>
      <c r="B14" s="119"/>
      <c r="C14" s="120"/>
      <c r="D14" s="29" t="s">
        <v>101</v>
      </c>
      <c r="E14" s="8"/>
      <c r="F14" s="9">
        <v>4000</v>
      </c>
      <c r="G14" s="9">
        <v>4000</v>
      </c>
      <c r="H14" s="9">
        <v>4000</v>
      </c>
      <c r="I14" s="9">
        <v>4000</v>
      </c>
    </row>
    <row r="15" spans="1:9" ht="15" customHeight="1" x14ac:dyDescent="0.25">
      <c r="A15" s="124" t="s">
        <v>95</v>
      </c>
      <c r="B15" s="125"/>
      <c r="C15" s="126"/>
      <c r="D15" s="68" t="s">
        <v>102</v>
      </c>
      <c r="E15" s="8"/>
      <c r="F15" s="9">
        <v>4000</v>
      </c>
      <c r="G15" s="9">
        <v>4000</v>
      </c>
      <c r="H15" s="9">
        <v>4000</v>
      </c>
      <c r="I15" s="10">
        <v>4000</v>
      </c>
    </row>
    <row r="16" spans="1:9" x14ac:dyDescent="0.25">
      <c r="A16" s="127">
        <v>4</v>
      </c>
      <c r="B16" s="128"/>
      <c r="C16" s="129"/>
      <c r="D16" s="28" t="s">
        <v>103</v>
      </c>
      <c r="E16" s="8"/>
      <c r="F16" s="9">
        <v>4000</v>
      </c>
      <c r="G16" s="9">
        <v>4000</v>
      </c>
      <c r="H16" s="9">
        <v>4000</v>
      </c>
      <c r="I16" s="10">
        <v>4000</v>
      </c>
    </row>
    <row r="17" spans="1:9" x14ac:dyDescent="0.25">
      <c r="A17" s="130">
        <v>42</v>
      </c>
      <c r="B17" s="131"/>
      <c r="C17" s="132"/>
      <c r="D17" s="28" t="s">
        <v>104</v>
      </c>
      <c r="E17" s="8"/>
      <c r="F17" s="9">
        <v>4000</v>
      </c>
      <c r="G17" s="9">
        <v>4000</v>
      </c>
      <c r="H17" s="9">
        <v>4000</v>
      </c>
      <c r="I17" s="10">
        <v>4000</v>
      </c>
    </row>
    <row r="18" spans="1:9" ht="15" customHeight="1" x14ac:dyDescent="0.25">
      <c r="A18" s="118" t="s">
        <v>105</v>
      </c>
      <c r="B18" s="119"/>
      <c r="C18" s="120"/>
      <c r="D18" s="67" t="s">
        <v>106</v>
      </c>
      <c r="E18" s="8"/>
      <c r="F18" s="9"/>
      <c r="G18" s="9"/>
      <c r="H18" s="9"/>
      <c r="I18" s="10"/>
    </row>
    <row r="19" spans="1:9" ht="25.5" x14ac:dyDescent="0.25">
      <c r="A19" s="118" t="s">
        <v>107</v>
      </c>
      <c r="B19" s="119"/>
      <c r="C19" s="120"/>
      <c r="D19" s="67" t="s">
        <v>108</v>
      </c>
      <c r="E19" s="8"/>
      <c r="F19" s="9">
        <v>100250</v>
      </c>
      <c r="G19" s="9">
        <v>112172</v>
      </c>
      <c r="H19" s="9">
        <v>112172</v>
      </c>
      <c r="I19" s="10">
        <v>112172</v>
      </c>
    </row>
    <row r="20" spans="1:9" x14ac:dyDescent="0.25">
      <c r="A20" s="69" t="s">
        <v>109</v>
      </c>
      <c r="B20" s="66"/>
      <c r="C20" s="67"/>
      <c r="D20" s="71" t="s">
        <v>110</v>
      </c>
      <c r="E20" s="8"/>
      <c r="F20" s="9">
        <v>36791</v>
      </c>
      <c r="G20" s="9">
        <v>50965</v>
      </c>
      <c r="H20" s="9">
        <v>50965</v>
      </c>
      <c r="I20" s="10">
        <v>50965</v>
      </c>
    </row>
    <row r="21" spans="1:9" x14ac:dyDescent="0.25">
      <c r="A21" s="69">
        <v>3</v>
      </c>
      <c r="B21" s="66"/>
      <c r="C21" s="67"/>
      <c r="D21" s="71" t="s">
        <v>10</v>
      </c>
      <c r="E21" s="8"/>
      <c r="F21" s="9">
        <v>36791</v>
      </c>
      <c r="G21" s="9">
        <v>50965</v>
      </c>
      <c r="H21" s="9">
        <v>50965</v>
      </c>
      <c r="I21" s="10">
        <v>50965</v>
      </c>
    </row>
    <row r="22" spans="1:9" x14ac:dyDescent="0.25">
      <c r="A22" s="69">
        <v>31</v>
      </c>
      <c r="B22" s="66"/>
      <c r="C22" s="67"/>
      <c r="D22" s="71" t="s">
        <v>11</v>
      </c>
      <c r="E22" s="8"/>
      <c r="F22" s="9">
        <v>36791</v>
      </c>
      <c r="G22" s="9">
        <v>50965</v>
      </c>
      <c r="H22" s="9">
        <v>50965</v>
      </c>
      <c r="I22" s="10">
        <v>50965</v>
      </c>
    </row>
    <row r="23" spans="1:9" x14ac:dyDescent="0.25">
      <c r="A23" s="69">
        <v>32</v>
      </c>
      <c r="B23" s="66"/>
      <c r="C23" s="67"/>
      <c r="D23" s="71" t="s">
        <v>26</v>
      </c>
      <c r="E23" s="8"/>
      <c r="F23" s="9"/>
      <c r="G23" s="9"/>
      <c r="H23" s="9"/>
      <c r="I23" s="10"/>
    </row>
    <row r="24" spans="1:9" x14ac:dyDescent="0.25">
      <c r="A24" s="69" t="s">
        <v>111</v>
      </c>
      <c r="B24" s="66"/>
      <c r="C24" s="67"/>
      <c r="D24" s="71" t="s">
        <v>112</v>
      </c>
      <c r="E24" s="8"/>
      <c r="F24" s="9">
        <v>63459</v>
      </c>
      <c r="G24" s="9">
        <v>61207</v>
      </c>
      <c r="H24" s="9">
        <v>61207</v>
      </c>
      <c r="I24" s="10">
        <v>61207</v>
      </c>
    </row>
    <row r="25" spans="1:9" x14ac:dyDescent="0.25">
      <c r="A25" s="69">
        <v>3</v>
      </c>
      <c r="B25" s="66"/>
      <c r="C25" s="67"/>
      <c r="D25" s="71" t="s">
        <v>10</v>
      </c>
      <c r="E25" s="8"/>
      <c r="F25" s="9">
        <v>62459</v>
      </c>
      <c r="G25" s="9">
        <v>61207</v>
      </c>
      <c r="H25" s="9">
        <v>61207</v>
      </c>
      <c r="I25" s="10">
        <v>61207</v>
      </c>
    </row>
    <row r="26" spans="1:9" x14ac:dyDescent="0.25">
      <c r="A26" s="69">
        <v>31</v>
      </c>
      <c r="B26" s="66"/>
      <c r="C26" s="67"/>
      <c r="D26" s="71" t="s">
        <v>11</v>
      </c>
      <c r="E26" s="8"/>
      <c r="F26" s="9">
        <v>18874</v>
      </c>
      <c r="G26" s="9">
        <v>25485</v>
      </c>
      <c r="H26" s="9">
        <v>25485</v>
      </c>
      <c r="I26" s="10">
        <v>25485</v>
      </c>
    </row>
    <row r="27" spans="1:9" x14ac:dyDescent="0.25">
      <c r="A27" s="69">
        <v>32</v>
      </c>
      <c r="B27" s="66"/>
      <c r="C27" s="67"/>
      <c r="D27" s="71" t="s">
        <v>26</v>
      </c>
      <c r="E27" s="8"/>
      <c r="F27" s="9">
        <v>43100</v>
      </c>
      <c r="G27" s="9">
        <v>35722</v>
      </c>
      <c r="H27" s="9"/>
      <c r="I27" s="10"/>
    </row>
    <row r="28" spans="1:9" x14ac:dyDescent="0.25">
      <c r="A28" s="69">
        <v>4</v>
      </c>
      <c r="B28" s="66"/>
      <c r="C28" s="67"/>
      <c r="D28" s="71" t="s">
        <v>103</v>
      </c>
      <c r="E28" s="8"/>
      <c r="F28" s="9">
        <v>1000</v>
      </c>
      <c r="G28" s="9"/>
      <c r="H28" s="9"/>
      <c r="I28" s="10"/>
    </row>
    <row r="29" spans="1:9" x14ac:dyDescent="0.25">
      <c r="A29" s="69">
        <v>42</v>
      </c>
      <c r="B29" s="66"/>
      <c r="C29" s="67"/>
      <c r="D29" s="71" t="s">
        <v>104</v>
      </c>
      <c r="E29" s="8"/>
      <c r="F29" s="9">
        <v>1000</v>
      </c>
      <c r="G29" s="9"/>
      <c r="H29" s="9"/>
      <c r="I29" s="10"/>
    </row>
    <row r="30" spans="1:9" ht="24.75" customHeight="1" x14ac:dyDescent="0.25">
      <c r="A30" s="118" t="s">
        <v>113</v>
      </c>
      <c r="B30" s="119"/>
      <c r="C30" s="120"/>
      <c r="D30" s="67" t="s">
        <v>114</v>
      </c>
      <c r="E30" s="8"/>
      <c r="F30" s="9">
        <v>12057</v>
      </c>
      <c r="G30" s="9">
        <v>13733</v>
      </c>
      <c r="H30" s="9">
        <v>13733</v>
      </c>
      <c r="I30" s="10">
        <v>13733</v>
      </c>
    </row>
    <row r="31" spans="1:9" x14ac:dyDescent="0.25">
      <c r="A31" s="69" t="s">
        <v>109</v>
      </c>
      <c r="B31" s="66"/>
      <c r="C31" s="67"/>
      <c r="D31" s="71" t="s">
        <v>110</v>
      </c>
      <c r="E31" s="8"/>
      <c r="F31" s="9">
        <v>1062</v>
      </c>
      <c r="G31" s="9">
        <v>1406</v>
      </c>
      <c r="H31" s="9">
        <v>1406</v>
      </c>
      <c r="I31" s="10">
        <v>1406</v>
      </c>
    </row>
    <row r="32" spans="1:9" x14ac:dyDescent="0.25">
      <c r="A32" s="83" t="s">
        <v>115</v>
      </c>
      <c r="B32" s="81"/>
      <c r="C32" s="82"/>
      <c r="D32" s="71" t="s">
        <v>26</v>
      </c>
      <c r="E32" s="8"/>
      <c r="F32" s="9">
        <v>1062</v>
      </c>
      <c r="G32" s="9">
        <v>1406</v>
      </c>
      <c r="H32" s="9"/>
      <c r="I32" s="10"/>
    </row>
    <row r="33" spans="1:9" x14ac:dyDescent="0.25">
      <c r="A33" s="69">
        <v>42</v>
      </c>
      <c r="B33" s="66"/>
      <c r="C33" s="67"/>
      <c r="D33" s="71" t="s">
        <v>104</v>
      </c>
      <c r="E33" s="8"/>
      <c r="F33" s="9"/>
      <c r="G33" s="9"/>
      <c r="H33" s="9"/>
      <c r="I33" s="10"/>
    </row>
    <row r="34" spans="1:9" x14ac:dyDescent="0.25">
      <c r="A34" s="69" t="s">
        <v>111</v>
      </c>
      <c r="B34" s="70"/>
      <c r="C34" s="71"/>
      <c r="D34" s="71" t="s">
        <v>112</v>
      </c>
      <c r="E34" s="8"/>
      <c r="F34" s="9">
        <v>2815</v>
      </c>
      <c r="G34" s="9">
        <v>3732</v>
      </c>
      <c r="H34" s="9">
        <v>3732</v>
      </c>
      <c r="I34" s="10">
        <v>3732</v>
      </c>
    </row>
    <row r="35" spans="1:9" x14ac:dyDescent="0.25">
      <c r="A35" s="69">
        <v>31</v>
      </c>
      <c r="B35" s="70"/>
      <c r="C35" s="71"/>
      <c r="D35" s="71" t="s">
        <v>11</v>
      </c>
      <c r="E35" s="8"/>
      <c r="F35" s="9">
        <v>815</v>
      </c>
      <c r="G35" s="9">
        <v>682</v>
      </c>
      <c r="H35" s="9">
        <v>682</v>
      </c>
      <c r="I35" s="10">
        <v>682</v>
      </c>
    </row>
    <row r="36" spans="1:9" x14ac:dyDescent="0.25">
      <c r="A36" s="69">
        <v>32</v>
      </c>
      <c r="B36" s="70"/>
      <c r="C36" s="71"/>
      <c r="D36" s="71" t="s">
        <v>26</v>
      </c>
      <c r="E36" s="8"/>
      <c r="F36" s="9">
        <v>2000</v>
      </c>
      <c r="G36" s="9">
        <v>3150</v>
      </c>
      <c r="H36" s="9">
        <v>3150</v>
      </c>
      <c r="I36" s="10">
        <v>3150</v>
      </c>
    </row>
    <row r="37" spans="1:9" x14ac:dyDescent="0.25">
      <c r="A37" s="69" t="s">
        <v>116</v>
      </c>
      <c r="B37" s="70"/>
      <c r="C37" s="71"/>
      <c r="D37" s="71" t="s">
        <v>117</v>
      </c>
      <c r="E37" s="8"/>
      <c r="F37" s="9">
        <v>2100</v>
      </c>
      <c r="G37" s="9">
        <v>2215</v>
      </c>
      <c r="H37" s="9">
        <v>2215</v>
      </c>
      <c r="I37" s="10">
        <v>2215</v>
      </c>
    </row>
    <row r="38" spans="1:9" x14ac:dyDescent="0.25">
      <c r="A38" s="85">
        <v>31</v>
      </c>
      <c r="B38" s="86"/>
      <c r="C38" s="87"/>
      <c r="D38" s="87" t="s">
        <v>11</v>
      </c>
      <c r="E38" s="8"/>
      <c r="F38" s="9">
        <v>815</v>
      </c>
      <c r="G38" s="9">
        <v>815</v>
      </c>
      <c r="H38" s="9">
        <v>815</v>
      </c>
      <c r="I38" s="10">
        <v>815</v>
      </c>
    </row>
    <row r="39" spans="1:9" x14ac:dyDescent="0.25">
      <c r="A39" s="69">
        <v>32</v>
      </c>
      <c r="B39" s="70"/>
      <c r="C39" s="71"/>
      <c r="D39" s="71" t="s">
        <v>26</v>
      </c>
      <c r="E39" s="8"/>
      <c r="F39" s="9">
        <v>1285</v>
      </c>
      <c r="G39" s="9">
        <v>1400</v>
      </c>
      <c r="H39" s="9">
        <v>1400</v>
      </c>
      <c r="I39" s="10">
        <v>1400</v>
      </c>
    </row>
    <row r="40" spans="1:9" x14ac:dyDescent="0.25">
      <c r="A40" s="69" t="s">
        <v>118</v>
      </c>
      <c r="B40" s="70"/>
      <c r="C40" s="71"/>
      <c r="D40" s="71" t="s">
        <v>119</v>
      </c>
      <c r="E40" s="8"/>
      <c r="F40" s="9">
        <v>6080</v>
      </c>
      <c r="G40" s="9">
        <v>6380</v>
      </c>
      <c r="H40" s="9">
        <v>6380</v>
      </c>
      <c r="I40" s="10">
        <v>6380</v>
      </c>
    </row>
    <row r="41" spans="1:9" x14ac:dyDescent="0.25">
      <c r="A41" s="69">
        <v>31</v>
      </c>
      <c r="B41" s="70"/>
      <c r="C41" s="71"/>
      <c r="D41" s="71" t="s">
        <v>11</v>
      </c>
      <c r="E41" s="8"/>
      <c r="F41" s="9"/>
      <c r="G41" s="9">
        <v>700</v>
      </c>
      <c r="H41" s="9">
        <v>700</v>
      </c>
      <c r="I41" s="10">
        <v>700</v>
      </c>
    </row>
    <row r="42" spans="1:9" x14ac:dyDescent="0.25">
      <c r="A42" s="69">
        <v>32</v>
      </c>
      <c r="B42" s="70"/>
      <c r="C42" s="71"/>
      <c r="D42" s="71" t="s">
        <v>26</v>
      </c>
      <c r="E42" s="8"/>
      <c r="F42" s="9">
        <v>6080</v>
      </c>
      <c r="G42" s="9">
        <v>5680</v>
      </c>
      <c r="H42" s="9">
        <v>5680</v>
      </c>
      <c r="I42" s="10">
        <v>5680</v>
      </c>
    </row>
    <row r="43" spans="1:9" x14ac:dyDescent="0.25">
      <c r="A43" s="69" t="s">
        <v>120</v>
      </c>
      <c r="B43" s="70"/>
      <c r="C43" s="71"/>
      <c r="D43" s="71" t="s">
        <v>121</v>
      </c>
      <c r="E43" s="8"/>
      <c r="F43" s="9"/>
      <c r="G43" s="9"/>
      <c r="H43" s="9"/>
      <c r="I43" s="10"/>
    </row>
    <row r="44" spans="1:9" x14ac:dyDescent="0.25">
      <c r="A44" s="69">
        <v>31</v>
      </c>
      <c r="B44" s="70"/>
      <c r="C44" s="71"/>
      <c r="D44" s="71" t="s">
        <v>11</v>
      </c>
      <c r="E44" s="8"/>
      <c r="F44" s="9"/>
      <c r="G44" s="9"/>
      <c r="H44" s="9"/>
      <c r="I44" s="10"/>
    </row>
    <row r="45" spans="1:9" x14ac:dyDescent="0.25">
      <c r="A45" s="69">
        <v>32</v>
      </c>
      <c r="B45" s="70"/>
      <c r="C45" s="71"/>
      <c r="D45" s="71" t="s">
        <v>26</v>
      </c>
      <c r="E45" s="8"/>
      <c r="F45" s="9"/>
      <c r="G45" s="9"/>
      <c r="H45" s="9"/>
      <c r="I45" s="10"/>
    </row>
    <row r="46" spans="1:9" x14ac:dyDescent="0.25">
      <c r="A46" s="69" t="s">
        <v>122</v>
      </c>
      <c r="B46" s="70"/>
      <c r="C46" s="71"/>
      <c r="D46" s="71" t="s">
        <v>123</v>
      </c>
      <c r="E46" s="8"/>
      <c r="F46" s="9"/>
      <c r="G46" s="9"/>
      <c r="H46" s="9"/>
      <c r="I46" s="10"/>
    </row>
    <row r="47" spans="1:9" x14ac:dyDescent="0.25">
      <c r="A47" s="69">
        <v>32</v>
      </c>
      <c r="B47" s="70"/>
      <c r="C47" s="71"/>
      <c r="D47" s="71" t="s">
        <v>26</v>
      </c>
      <c r="E47" s="8"/>
      <c r="F47" s="9"/>
      <c r="G47" s="9"/>
      <c r="H47" s="9"/>
      <c r="I47" s="10"/>
    </row>
    <row r="48" spans="1:9" x14ac:dyDescent="0.25">
      <c r="A48" s="69">
        <v>42</v>
      </c>
      <c r="B48" s="70"/>
      <c r="C48" s="71"/>
      <c r="D48" s="71" t="s">
        <v>104</v>
      </c>
      <c r="E48" s="8"/>
      <c r="F48" s="9"/>
      <c r="G48" s="9"/>
      <c r="H48" s="9"/>
      <c r="I48" s="10"/>
    </row>
    <row r="49" spans="1:9" x14ac:dyDescent="0.25">
      <c r="A49" s="118" t="s">
        <v>124</v>
      </c>
      <c r="B49" s="119"/>
      <c r="C49" s="120"/>
      <c r="D49" s="67" t="s">
        <v>125</v>
      </c>
      <c r="E49" s="8"/>
      <c r="F49" s="9">
        <v>20000</v>
      </c>
      <c r="G49" s="9">
        <v>22000</v>
      </c>
      <c r="H49" s="9">
        <v>22000</v>
      </c>
      <c r="I49" s="10">
        <v>22000</v>
      </c>
    </row>
    <row r="50" spans="1:9" x14ac:dyDescent="0.25">
      <c r="A50" s="69" t="s">
        <v>116</v>
      </c>
      <c r="B50" s="70"/>
      <c r="C50" s="71"/>
      <c r="D50" s="71" t="s">
        <v>117</v>
      </c>
      <c r="E50" s="8"/>
      <c r="F50" s="9">
        <v>20000</v>
      </c>
      <c r="G50" s="9">
        <v>22000</v>
      </c>
      <c r="H50" s="9">
        <v>22000</v>
      </c>
      <c r="I50" s="10">
        <v>22000</v>
      </c>
    </row>
    <row r="51" spans="1:9" x14ac:dyDescent="0.25">
      <c r="A51" s="69">
        <v>37</v>
      </c>
      <c r="B51" s="70"/>
      <c r="C51" s="71"/>
      <c r="D51" s="71" t="s">
        <v>127</v>
      </c>
      <c r="E51" s="8"/>
      <c r="F51" s="9"/>
      <c r="G51" s="9"/>
      <c r="H51" s="9"/>
      <c r="I51" s="10"/>
    </row>
    <row r="52" spans="1:9" x14ac:dyDescent="0.25">
      <c r="A52" s="69">
        <v>42</v>
      </c>
      <c r="B52" s="70"/>
      <c r="C52" s="71"/>
      <c r="D52" s="71" t="s">
        <v>126</v>
      </c>
      <c r="E52" s="8"/>
      <c r="F52" s="9">
        <v>20000</v>
      </c>
      <c r="G52" s="9">
        <v>22000</v>
      </c>
      <c r="H52" s="9">
        <v>22000</v>
      </c>
      <c r="I52" s="10">
        <v>22000</v>
      </c>
    </row>
    <row r="53" spans="1:9" x14ac:dyDescent="0.25">
      <c r="A53" s="118" t="s">
        <v>128</v>
      </c>
      <c r="B53" s="119"/>
      <c r="C53" s="120"/>
      <c r="D53" s="71" t="s">
        <v>152</v>
      </c>
      <c r="E53" s="8"/>
      <c r="F53" s="9">
        <v>400</v>
      </c>
      <c r="G53" s="9">
        <v>400</v>
      </c>
      <c r="H53" s="9">
        <v>400</v>
      </c>
      <c r="I53" s="10">
        <v>400</v>
      </c>
    </row>
    <row r="54" spans="1:9" x14ac:dyDescent="0.25">
      <c r="A54" s="69" t="s">
        <v>109</v>
      </c>
      <c r="B54" s="66"/>
      <c r="C54" s="67"/>
      <c r="D54" s="71" t="s">
        <v>110</v>
      </c>
      <c r="E54" s="8"/>
      <c r="F54" s="9">
        <v>400</v>
      </c>
      <c r="G54" s="9">
        <v>400</v>
      </c>
      <c r="H54" s="9">
        <v>400</v>
      </c>
      <c r="I54" s="10">
        <v>400</v>
      </c>
    </row>
    <row r="55" spans="1:9" x14ac:dyDescent="0.25">
      <c r="A55" s="69">
        <v>32</v>
      </c>
      <c r="B55" s="70"/>
      <c r="C55" s="71"/>
      <c r="D55" s="71" t="s">
        <v>26</v>
      </c>
      <c r="E55" s="8"/>
      <c r="F55" s="9">
        <v>400</v>
      </c>
      <c r="G55" s="9">
        <v>400</v>
      </c>
      <c r="H55" s="9">
        <v>400</v>
      </c>
      <c r="I55" s="10">
        <v>400</v>
      </c>
    </row>
    <row r="56" spans="1:9" x14ac:dyDescent="0.25">
      <c r="A56" s="118" t="s">
        <v>129</v>
      </c>
      <c r="B56" s="119"/>
      <c r="C56" s="120"/>
      <c r="D56" s="67" t="s">
        <v>130</v>
      </c>
      <c r="E56" s="8"/>
      <c r="F56" s="9">
        <v>320</v>
      </c>
      <c r="G56" s="9">
        <v>320</v>
      </c>
      <c r="H56" s="9">
        <v>320</v>
      </c>
      <c r="I56" s="10">
        <v>320</v>
      </c>
    </row>
    <row r="57" spans="1:9" x14ac:dyDescent="0.25">
      <c r="A57" s="69">
        <v>32</v>
      </c>
      <c r="B57" s="70"/>
      <c r="C57" s="71"/>
      <c r="D57" s="71" t="s">
        <v>26</v>
      </c>
      <c r="E57" s="8"/>
      <c r="F57" s="9">
        <v>320</v>
      </c>
      <c r="G57" s="9">
        <v>320</v>
      </c>
      <c r="H57" s="9">
        <v>320</v>
      </c>
      <c r="I57" s="10">
        <v>320</v>
      </c>
    </row>
    <row r="58" spans="1:9" x14ac:dyDescent="0.25">
      <c r="A58" s="118" t="s">
        <v>131</v>
      </c>
      <c r="B58" s="119"/>
      <c r="C58" s="120"/>
      <c r="D58" s="67" t="s">
        <v>132</v>
      </c>
      <c r="E58" s="8"/>
      <c r="F58" s="9">
        <v>300</v>
      </c>
      <c r="G58" s="9">
        <v>300</v>
      </c>
      <c r="H58" s="9">
        <v>300</v>
      </c>
      <c r="I58" s="10">
        <v>300</v>
      </c>
    </row>
    <row r="59" spans="1:9" x14ac:dyDescent="0.25">
      <c r="A59" s="69">
        <v>32</v>
      </c>
      <c r="B59" s="70"/>
      <c r="C59" s="71"/>
      <c r="D59" s="71" t="s">
        <v>26</v>
      </c>
      <c r="E59" s="8"/>
      <c r="F59" s="9">
        <v>300</v>
      </c>
      <c r="G59" s="9">
        <v>300</v>
      </c>
      <c r="H59" s="9">
        <v>300</v>
      </c>
      <c r="I59" s="10">
        <v>300</v>
      </c>
    </row>
    <row r="60" spans="1:9" x14ac:dyDescent="0.25">
      <c r="A60" s="85">
        <v>32</v>
      </c>
      <c r="B60" s="86"/>
      <c r="C60" s="87"/>
      <c r="D60" s="84" t="s">
        <v>153</v>
      </c>
      <c r="E60" s="8"/>
      <c r="F60" s="9">
        <v>2400</v>
      </c>
      <c r="G60" s="9"/>
      <c r="H60" s="9"/>
      <c r="I60" s="10"/>
    </row>
    <row r="61" spans="1:9" s="93" customFormat="1" ht="15.75" customHeight="1" x14ac:dyDescent="0.25">
      <c r="A61" s="88" t="s">
        <v>154</v>
      </c>
      <c r="B61" s="89"/>
      <c r="C61" s="90"/>
      <c r="D61" s="90" t="s">
        <v>155</v>
      </c>
      <c r="E61" s="91"/>
      <c r="F61" s="76">
        <v>2400</v>
      </c>
      <c r="G61" s="76"/>
      <c r="H61" s="76"/>
      <c r="I61" s="92"/>
    </row>
    <row r="62" spans="1:9" x14ac:dyDescent="0.25">
      <c r="A62" s="85">
        <v>32</v>
      </c>
      <c r="B62" s="86"/>
      <c r="C62" s="87"/>
      <c r="D62" s="87" t="s">
        <v>26</v>
      </c>
      <c r="E62" s="8"/>
      <c r="F62" s="9">
        <v>2400</v>
      </c>
      <c r="G62" s="9"/>
      <c r="H62" s="9"/>
      <c r="I62" s="10"/>
    </row>
    <row r="63" spans="1:9" x14ac:dyDescent="0.25">
      <c r="A63" s="118" t="s">
        <v>133</v>
      </c>
      <c r="B63" s="119"/>
      <c r="C63" s="120"/>
      <c r="D63" s="67" t="s">
        <v>134</v>
      </c>
      <c r="E63" s="8"/>
      <c r="F63" s="9">
        <v>1200</v>
      </c>
      <c r="G63" s="9">
        <v>1519</v>
      </c>
      <c r="H63" s="9">
        <v>1519</v>
      </c>
      <c r="I63" s="10">
        <v>1519</v>
      </c>
    </row>
    <row r="64" spans="1:9" x14ac:dyDescent="0.25">
      <c r="A64" s="69" t="s">
        <v>109</v>
      </c>
      <c r="B64" s="66"/>
      <c r="C64" s="67"/>
      <c r="D64" s="71" t="s">
        <v>110</v>
      </c>
      <c r="E64" s="8"/>
      <c r="F64" s="9">
        <v>1200</v>
      </c>
      <c r="G64" s="9">
        <v>1519</v>
      </c>
      <c r="H64" s="9">
        <v>1519</v>
      </c>
      <c r="I64" s="10">
        <v>1519</v>
      </c>
    </row>
    <row r="65" spans="1:9" x14ac:dyDescent="0.25">
      <c r="A65" s="69">
        <v>32</v>
      </c>
      <c r="B65" s="70"/>
      <c r="C65" s="71"/>
      <c r="D65" s="71" t="s">
        <v>26</v>
      </c>
      <c r="E65" s="8"/>
      <c r="F65" s="9">
        <v>1200</v>
      </c>
      <c r="G65" s="9">
        <v>1519</v>
      </c>
      <c r="H65" s="9">
        <v>1519</v>
      </c>
      <c r="I65" s="10">
        <v>1519</v>
      </c>
    </row>
    <row r="66" spans="1:9" x14ac:dyDescent="0.25">
      <c r="A66" s="118" t="s">
        <v>135</v>
      </c>
      <c r="B66" s="119"/>
      <c r="C66" s="120"/>
      <c r="D66" s="67" t="s">
        <v>136</v>
      </c>
      <c r="E66" s="8"/>
      <c r="F66" s="9">
        <v>10880</v>
      </c>
      <c r="G66" s="9">
        <v>14016</v>
      </c>
      <c r="H66" s="9">
        <v>14016</v>
      </c>
      <c r="I66" s="10">
        <v>14016</v>
      </c>
    </row>
    <row r="67" spans="1:9" x14ac:dyDescent="0.25">
      <c r="A67" s="69" t="s">
        <v>137</v>
      </c>
      <c r="B67" s="70"/>
      <c r="C67" s="71"/>
      <c r="D67" s="71" t="s">
        <v>138</v>
      </c>
      <c r="E67" s="8"/>
      <c r="F67" s="9">
        <v>10880</v>
      </c>
      <c r="G67" s="9">
        <v>14016</v>
      </c>
      <c r="H67" s="9">
        <v>14016</v>
      </c>
      <c r="I67" s="10">
        <v>14016</v>
      </c>
    </row>
    <row r="68" spans="1:9" x14ac:dyDescent="0.25">
      <c r="A68" s="69">
        <v>32</v>
      </c>
      <c r="B68" s="70"/>
      <c r="C68" s="71"/>
      <c r="D68" s="71" t="s">
        <v>26</v>
      </c>
      <c r="E68" s="8"/>
      <c r="F68" s="9">
        <v>1880</v>
      </c>
      <c r="G68" s="9">
        <v>4816</v>
      </c>
      <c r="H68" s="9">
        <v>4816</v>
      </c>
      <c r="I68" s="10">
        <v>4816</v>
      </c>
    </row>
    <row r="69" spans="1:9" x14ac:dyDescent="0.25">
      <c r="A69" s="69">
        <v>42</v>
      </c>
      <c r="B69" s="70"/>
      <c r="C69" s="71"/>
      <c r="D69" s="71" t="s">
        <v>104</v>
      </c>
      <c r="E69" s="8"/>
      <c r="F69" s="9">
        <v>9000</v>
      </c>
      <c r="G69" s="9">
        <v>9200</v>
      </c>
      <c r="H69" s="9">
        <v>9200</v>
      </c>
      <c r="I69" s="10">
        <v>9200</v>
      </c>
    </row>
    <row r="70" spans="1:9" x14ac:dyDescent="0.25">
      <c r="A70" s="118" t="s">
        <v>135</v>
      </c>
      <c r="B70" s="119"/>
      <c r="C70" s="120"/>
      <c r="D70" s="67" t="s">
        <v>139</v>
      </c>
      <c r="E70" s="8"/>
      <c r="F70" s="9"/>
      <c r="G70" s="9"/>
      <c r="H70" s="9"/>
      <c r="I70" s="10"/>
    </row>
    <row r="71" spans="1:9" x14ac:dyDescent="0.25">
      <c r="A71" s="69" t="s">
        <v>109</v>
      </c>
      <c r="B71" s="70"/>
      <c r="C71" s="71"/>
      <c r="D71" s="71" t="s">
        <v>110</v>
      </c>
      <c r="E71" s="8"/>
      <c r="F71" s="9"/>
      <c r="G71" s="9"/>
      <c r="H71" s="9"/>
      <c r="I71" s="10"/>
    </row>
    <row r="72" spans="1:9" x14ac:dyDescent="0.25">
      <c r="A72" s="69">
        <v>31</v>
      </c>
      <c r="B72" s="70"/>
      <c r="C72" s="71"/>
      <c r="D72" s="71" t="s">
        <v>11</v>
      </c>
      <c r="E72" s="8"/>
      <c r="F72" s="9"/>
      <c r="G72" s="9"/>
      <c r="H72" s="9"/>
      <c r="I72" s="10"/>
    </row>
    <row r="73" spans="1:9" x14ac:dyDescent="0.25">
      <c r="A73" s="118" t="s">
        <v>140</v>
      </c>
      <c r="B73" s="119"/>
      <c r="C73" s="120"/>
      <c r="D73" s="67" t="s">
        <v>141</v>
      </c>
      <c r="E73" s="8"/>
      <c r="F73" s="9">
        <v>1000</v>
      </c>
      <c r="G73" s="9">
        <v>900</v>
      </c>
      <c r="H73" s="9">
        <v>900</v>
      </c>
      <c r="I73" s="10">
        <v>900</v>
      </c>
    </row>
    <row r="74" spans="1:9" x14ac:dyDescent="0.25">
      <c r="A74" s="69" t="s">
        <v>111</v>
      </c>
      <c r="B74" s="70"/>
      <c r="C74" s="71"/>
      <c r="D74" s="71" t="s">
        <v>112</v>
      </c>
      <c r="E74" s="8"/>
      <c r="F74" s="9">
        <v>1000</v>
      </c>
      <c r="G74" s="9">
        <v>900</v>
      </c>
      <c r="H74" s="9">
        <v>900</v>
      </c>
      <c r="I74" s="10">
        <v>900</v>
      </c>
    </row>
    <row r="75" spans="1:9" x14ac:dyDescent="0.25">
      <c r="A75" s="69">
        <v>32</v>
      </c>
      <c r="B75" s="70"/>
      <c r="C75" s="71"/>
      <c r="D75" s="71" t="s">
        <v>26</v>
      </c>
      <c r="E75" s="8"/>
      <c r="F75" s="9">
        <v>1000</v>
      </c>
      <c r="G75" s="9">
        <v>900</v>
      </c>
      <c r="H75" s="9">
        <v>900</v>
      </c>
      <c r="I75" s="10">
        <v>900</v>
      </c>
    </row>
    <row r="76" spans="1:9" x14ac:dyDescent="0.25">
      <c r="A76" s="118" t="s">
        <v>142</v>
      </c>
      <c r="B76" s="119"/>
      <c r="C76" s="120"/>
      <c r="D76" s="67" t="s">
        <v>143</v>
      </c>
      <c r="E76" s="8"/>
      <c r="F76" s="9">
        <v>8100</v>
      </c>
      <c r="G76" s="9">
        <v>50821</v>
      </c>
      <c r="H76" s="9">
        <v>50821</v>
      </c>
      <c r="I76" s="10">
        <v>50821</v>
      </c>
    </row>
    <row r="77" spans="1:9" x14ac:dyDescent="0.25">
      <c r="A77" s="69" t="s">
        <v>109</v>
      </c>
      <c r="B77" s="70"/>
      <c r="C77" s="71"/>
      <c r="D77" s="71" t="s">
        <v>110</v>
      </c>
      <c r="E77" s="8"/>
      <c r="F77" s="9">
        <v>8100</v>
      </c>
      <c r="G77" s="9">
        <v>50821</v>
      </c>
      <c r="H77" s="9">
        <v>50821</v>
      </c>
      <c r="I77" s="10">
        <v>50821</v>
      </c>
    </row>
    <row r="78" spans="1:9" x14ac:dyDescent="0.25">
      <c r="A78" s="69">
        <v>31</v>
      </c>
      <c r="B78" s="70"/>
      <c r="C78" s="71"/>
      <c r="D78" s="71" t="s">
        <v>11</v>
      </c>
      <c r="E78" s="8"/>
      <c r="F78" s="9">
        <v>7670</v>
      </c>
      <c r="G78" s="9">
        <v>49011</v>
      </c>
      <c r="H78" s="9">
        <v>49011</v>
      </c>
      <c r="I78" s="10">
        <v>49011</v>
      </c>
    </row>
    <row r="79" spans="1:9" x14ac:dyDescent="0.25">
      <c r="A79" s="69">
        <v>32</v>
      </c>
      <c r="B79" s="70"/>
      <c r="C79" s="71"/>
      <c r="D79" s="71" t="s">
        <v>26</v>
      </c>
      <c r="E79" s="8"/>
      <c r="F79" s="9">
        <v>430</v>
      </c>
      <c r="G79" s="9">
        <v>1810</v>
      </c>
      <c r="H79" s="9">
        <v>1810</v>
      </c>
      <c r="I79" s="10">
        <v>1810</v>
      </c>
    </row>
    <row r="80" spans="1:9" ht="15" customHeight="1" x14ac:dyDescent="0.25">
      <c r="A80" s="118" t="s">
        <v>144</v>
      </c>
      <c r="B80" s="119"/>
      <c r="C80" s="120"/>
      <c r="D80" s="67" t="s">
        <v>145</v>
      </c>
      <c r="E80" s="8"/>
      <c r="F80" s="9"/>
      <c r="G80" s="9">
        <v>95000</v>
      </c>
      <c r="H80" s="9">
        <v>95000</v>
      </c>
      <c r="I80" s="10">
        <v>95000</v>
      </c>
    </row>
    <row r="81" spans="1:9" x14ac:dyDescent="0.25">
      <c r="A81" s="69" t="s">
        <v>109</v>
      </c>
      <c r="B81" s="70"/>
      <c r="C81" s="71"/>
      <c r="D81" s="71" t="s">
        <v>110</v>
      </c>
      <c r="E81" s="8"/>
      <c r="F81" s="9"/>
      <c r="G81" s="9">
        <v>5000</v>
      </c>
      <c r="H81" s="9">
        <v>5000</v>
      </c>
      <c r="I81" s="10">
        <v>5000</v>
      </c>
    </row>
    <row r="82" spans="1:9" x14ac:dyDescent="0.25">
      <c r="A82" s="69">
        <v>32</v>
      </c>
      <c r="B82" s="70"/>
      <c r="C82" s="71"/>
      <c r="D82" s="71" t="s">
        <v>26</v>
      </c>
      <c r="E82" s="8"/>
      <c r="F82" s="9"/>
      <c r="G82" s="9">
        <v>5000</v>
      </c>
      <c r="H82" s="9">
        <v>5000</v>
      </c>
      <c r="I82" s="10">
        <v>5000</v>
      </c>
    </row>
    <row r="83" spans="1:9" x14ac:dyDescent="0.25">
      <c r="A83" s="69" t="s">
        <v>116</v>
      </c>
      <c r="B83" s="70"/>
      <c r="C83" s="71"/>
      <c r="D83" s="71" t="s">
        <v>117</v>
      </c>
      <c r="E83" s="8"/>
      <c r="F83" s="9"/>
      <c r="G83" s="9">
        <v>90000</v>
      </c>
      <c r="H83" s="9">
        <v>90000</v>
      </c>
      <c r="I83" s="10">
        <v>90000</v>
      </c>
    </row>
    <row r="84" spans="1:9" x14ac:dyDescent="0.25">
      <c r="A84" s="69">
        <v>32</v>
      </c>
      <c r="B84" s="70"/>
      <c r="C84" s="71"/>
      <c r="D84" s="71" t="s">
        <v>26</v>
      </c>
      <c r="E84" s="8"/>
      <c r="F84" s="9"/>
      <c r="G84" s="9">
        <v>90000</v>
      </c>
      <c r="H84" s="9">
        <v>90000</v>
      </c>
      <c r="I84" s="10">
        <v>90000</v>
      </c>
    </row>
    <row r="85" spans="1:9" ht="15" customHeight="1" x14ac:dyDescent="0.25">
      <c r="A85" s="118" t="s">
        <v>146</v>
      </c>
      <c r="B85" s="119"/>
      <c r="C85" s="120"/>
      <c r="D85" s="67" t="s">
        <v>147</v>
      </c>
      <c r="E85" s="8"/>
      <c r="F85" s="9">
        <v>1300</v>
      </c>
      <c r="G85" s="9">
        <v>1300</v>
      </c>
      <c r="H85" s="9">
        <v>1300</v>
      </c>
      <c r="I85" s="10">
        <v>1300</v>
      </c>
    </row>
    <row r="86" spans="1:9" ht="15" customHeight="1" x14ac:dyDescent="0.25">
      <c r="A86" s="118" t="s">
        <v>148</v>
      </c>
      <c r="B86" s="119"/>
      <c r="C86" s="120"/>
      <c r="D86" s="67" t="s">
        <v>149</v>
      </c>
      <c r="E86" s="8"/>
      <c r="F86" s="9">
        <v>800</v>
      </c>
      <c r="G86" s="9">
        <v>800</v>
      </c>
      <c r="H86" s="9">
        <v>800</v>
      </c>
      <c r="I86" s="10">
        <v>800</v>
      </c>
    </row>
    <row r="87" spans="1:9" ht="15" customHeight="1" x14ac:dyDescent="0.25">
      <c r="A87" s="69" t="s">
        <v>109</v>
      </c>
      <c r="B87" s="66"/>
      <c r="C87" s="67"/>
      <c r="D87" s="71" t="s">
        <v>110</v>
      </c>
      <c r="E87" s="8"/>
      <c r="F87" s="9">
        <v>800</v>
      </c>
      <c r="G87" s="9">
        <v>800</v>
      </c>
      <c r="H87" s="9">
        <v>800</v>
      </c>
      <c r="I87" s="10">
        <v>800</v>
      </c>
    </row>
    <row r="88" spans="1:9" ht="15" customHeight="1" x14ac:dyDescent="0.25">
      <c r="A88" s="69">
        <v>42</v>
      </c>
      <c r="B88" s="66"/>
      <c r="C88" s="67"/>
      <c r="D88" s="71" t="s">
        <v>126</v>
      </c>
      <c r="E88" s="8"/>
      <c r="F88" s="9">
        <v>800</v>
      </c>
      <c r="G88" s="9">
        <v>800</v>
      </c>
      <c r="H88" s="9">
        <v>800</v>
      </c>
      <c r="I88" s="10">
        <v>800</v>
      </c>
    </row>
    <row r="89" spans="1:9" ht="15" customHeight="1" x14ac:dyDescent="0.25">
      <c r="A89" s="69" t="s">
        <v>116</v>
      </c>
      <c r="B89" s="66"/>
      <c r="C89" s="67"/>
      <c r="D89" s="71" t="s">
        <v>117</v>
      </c>
      <c r="E89" s="8"/>
      <c r="F89" s="9">
        <v>500</v>
      </c>
      <c r="G89" s="9">
        <v>500</v>
      </c>
      <c r="H89" s="9">
        <v>500</v>
      </c>
      <c r="I89" s="10">
        <v>500</v>
      </c>
    </row>
    <row r="90" spans="1:9" ht="15" customHeight="1" x14ac:dyDescent="0.25">
      <c r="A90" s="69">
        <v>42</v>
      </c>
      <c r="B90" s="66"/>
      <c r="C90" s="67"/>
      <c r="D90" s="71" t="s">
        <v>126</v>
      </c>
      <c r="E90" s="8"/>
      <c r="F90" s="9">
        <v>500</v>
      </c>
      <c r="G90" s="9">
        <v>500</v>
      </c>
      <c r="H90" s="9">
        <v>500</v>
      </c>
      <c r="I90" s="10">
        <v>500</v>
      </c>
    </row>
    <row r="91" spans="1:9" ht="15" customHeight="1" x14ac:dyDescent="0.25">
      <c r="A91" s="118" t="s">
        <v>150</v>
      </c>
      <c r="B91" s="119"/>
      <c r="C91" s="120"/>
      <c r="D91" s="67" t="s">
        <v>11</v>
      </c>
      <c r="E91" s="8"/>
      <c r="F91" s="9">
        <v>1007490</v>
      </c>
      <c r="G91" s="9">
        <v>1244390</v>
      </c>
      <c r="H91" s="9">
        <v>1244390</v>
      </c>
      <c r="I91" s="10">
        <v>1244390</v>
      </c>
    </row>
    <row r="92" spans="1:9" ht="15" customHeight="1" x14ac:dyDescent="0.25">
      <c r="A92" s="118" t="s">
        <v>151</v>
      </c>
      <c r="B92" s="119"/>
      <c r="C92" s="120"/>
      <c r="D92" s="67" t="s">
        <v>11</v>
      </c>
      <c r="E92" s="8"/>
      <c r="F92" s="9">
        <v>1007490</v>
      </c>
      <c r="G92" s="9">
        <v>1244390</v>
      </c>
      <c r="H92" s="9">
        <v>1244390</v>
      </c>
      <c r="I92" s="10">
        <v>1244390</v>
      </c>
    </row>
    <row r="93" spans="1:9" ht="15" customHeight="1" x14ac:dyDescent="0.25">
      <c r="A93" s="69" t="s">
        <v>116</v>
      </c>
      <c r="B93" s="66"/>
      <c r="C93" s="67"/>
      <c r="D93" s="71" t="s">
        <v>117</v>
      </c>
      <c r="E93" s="8"/>
      <c r="F93" s="9">
        <v>1007490</v>
      </c>
      <c r="G93" s="9">
        <v>1244390</v>
      </c>
      <c r="H93" s="9">
        <v>1244390</v>
      </c>
      <c r="I93" s="10">
        <v>1244390</v>
      </c>
    </row>
    <row r="94" spans="1:9" ht="15" customHeight="1" x14ac:dyDescent="0.25">
      <c r="A94" s="69">
        <v>31</v>
      </c>
      <c r="B94" s="66"/>
      <c r="C94" s="67"/>
      <c r="D94" s="71" t="s">
        <v>11</v>
      </c>
      <c r="E94" s="8"/>
      <c r="F94" s="9">
        <v>986220</v>
      </c>
      <c r="G94" s="9">
        <v>1220520</v>
      </c>
      <c r="H94" s="9">
        <v>1220520</v>
      </c>
      <c r="I94" s="10">
        <v>1220520</v>
      </c>
    </row>
    <row r="95" spans="1:9" ht="15" customHeight="1" x14ac:dyDescent="0.25">
      <c r="A95" s="69">
        <v>32</v>
      </c>
      <c r="B95" s="66"/>
      <c r="C95" s="67"/>
      <c r="D95" s="71" t="s">
        <v>26</v>
      </c>
      <c r="E95" s="8"/>
      <c r="F95" s="9">
        <v>20000</v>
      </c>
      <c r="G95" s="9">
        <v>21600</v>
      </c>
      <c r="H95" s="9">
        <v>21600</v>
      </c>
      <c r="I95" s="10">
        <v>21600</v>
      </c>
    </row>
    <row r="96" spans="1:9" ht="15" customHeight="1" x14ac:dyDescent="0.25">
      <c r="A96" s="69">
        <v>34</v>
      </c>
      <c r="B96" s="66"/>
      <c r="C96" s="67"/>
      <c r="D96" s="71" t="s">
        <v>84</v>
      </c>
      <c r="E96" s="8"/>
      <c r="F96" s="9">
        <v>1270</v>
      </c>
      <c r="G96" s="9">
        <v>1270</v>
      </c>
      <c r="H96" s="9">
        <v>1270</v>
      </c>
      <c r="I96" s="10">
        <v>1270</v>
      </c>
    </row>
    <row r="97" spans="1:9" ht="15" customHeight="1" x14ac:dyDescent="0.25">
      <c r="A97" s="65">
        <v>38</v>
      </c>
      <c r="B97" s="66"/>
      <c r="C97" s="67"/>
      <c r="D97" s="71"/>
      <c r="E97" s="8"/>
      <c r="F97" s="9"/>
      <c r="G97" s="9">
        <v>1000</v>
      </c>
      <c r="H97" s="9">
        <v>1000</v>
      </c>
      <c r="I97" s="10">
        <v>1000</v>
      </c>
    </row>
    <row r="98" spans="1:9" x14ac:dyDescent="0.25">
      <c r="A98" s="69"/>
      <c r="B98" s="70"/>
      <c r="C98" s="71"/>
      <c r="D98" s="67"/>
      <c r="E98" s="8"/>
      <c r="F98" s="9"/>
      <c r="G98" s="9"/>
      <c r="H98" s="9"/>
      <c r="I98" s="10"/>
    </row>
    <row r="99" spans="1:9" x14ac:dyDescent="0.25">
      <c r="A99" s="69"/>
      <c r="B99" s="70"/>
      <c r="C99" s="71"/>
      <c r="D99" s="67"/>
      <c r="E99" s="8"/>
      <c r="F99" s="9"/>
      <c r="G99" s="9"/>
      <c r="H99" s="9"/>
      <c r="I99" s="10"/>
    </row>
    <row r="100" spans="1:9" x14ac:dyDescent="0.25">
      <c r="A100" s="130"/>
      <c r="B100" s="131"/>
      <c r="C100" s="132"/>
      <c r="D100" s="28"/>
      <c r="E100" s="8"/>
      <c r="F100" s="9"/>
      <c r="G100" s="9"/>
      <c r="H100" s="9"/>
      <c r="I100" s="10"/>
    </row>
  </sheetData>
  <mergeCells count="32">
    <mergeCell ref="A19:C19"/>
    <mergeCell ref="A100:C100"/>
    <mergeCell ref="A13:C13"/>
    <mergeCell ref="A14:C14"/>
    <mergeCell ref="A15:C15"/>
    <mergeCell ref="A16:C16"/>
    <mergeCell ref="A18:C18"/>
    <mergeCell ref="A30:C30"/>
    <mergeCell ref="A49:C49"/>
    <mergeCell ref="A53:C53"/>
    <mergeCell ref="A56:C56"/>
    <mergeCell ref="A58:C58"/>
    <mergeCell ref="A63:C63"/>
    <mergeCell ref="A66:C66"/>
    <mergeCell ref="A70:C70"/>
    <mergeCell ref="A73:C73"/>
    <mergeCell ref="A8:C8"/>
    <mergeCell ref="A9:C9"/>
    <mergeCell ref="A11:C11"/>
    <mergeCell ref="A10:C10"/>
    <mergeCell ref="A17:C17"/>
    <mergeCell ref="A6:C6"/>
    <mergeCell ref="A7:C7"/>
    <mergeCell ref="A1:I1"/>
    <mergeCell ref="A3:I3"/>
    <mergeCell ref="A5:C5"/>
    <mergeCell ref="A91:C91"/>
    <mergeCell ref="A92:C92"/>
    <mergeCell ref="A76:C76"/>
    <mergeCell ref="A80:C80"/>
    <mergeCell ref="A85:C85"/>
    <mergeCell ref="A86:C86"/>
  </mergeCells>
  <pageMargins left="0.7" right="0.7" top="0.75" bottom="0.75" header="0.3" footer="0.3"/>
  <pageSetup paperSize="9" scale="3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List1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2023-09-27T09:27:18Z</cp:lastPrinted>
  <dcterms:created xsi:type="dcterms:W3CDTF">2022-08-12T12:51:27Z</dcterms:created>
  <dcterms:modified xsi:type="dcterms:W3CDTF">2023-09-27T12:12:24Z</dcterms:modified>
</cp:coreProperties>
</file>