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8800" windowHeight="114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64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2" i="1"/>
  <c r="D10" i="1"/>
  <c r="D8" i="1"/>
  <c r="D65" i="1" l="1"/>
</calcChain>
</file>

<file path=xl/sharedStrings.xml><?xml version="1.0" encoding="utf-8"?>
<sst xmlns="http://schemas.openxmlformats.org/spreadsheetml/2006/main" count="207" uniqueCount="110">
  <si>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</si>
  <si>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</si>
  <si>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</si>
  <si>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</si>
  <si>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</si>
  <si>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</si>
  <si>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</si>
  <si>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</si>
  <si>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</si>
  <si>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01.12.2024 Do 31.12.2024</t>
  </si>
  <si>
    <t>E PLUS DOO</t>
  </si>
  <si>
    <t>93923226222</t>
  </si>
  <si>
    <t xml:space="preserve">STUPNI                                            </t>
  </si>
  <si>
    <t xml:space="preserve">SITNI INVENTAR I AUTO GUME                                                                                                                            </t>
  </si>
  <si>
    <t>OSNOVNA ŠKOLA LOKVE- GRIPE SPLIT</t>
  </si>
  <si>
    <t>Ukupno:</t>
  </si>
  <si>
    <t>JOSIP BUDIŠA</t>
  </si>
  <si>
    <t>91767749478</t>
  </si>
  <si>
    <t>21212 KAŠTEL SUĆURAC</t>
  </si>
  <si>
    <t xml:space="preserve">UREDSKI MATERIJAL I OSTALI MATERIJALNI RASHODI                                                                                                        </t>
  </si>
  <si>
    <t>MAŽURANIĆ VL. JURE GUĆ</t>
  </si>
  <si>
    <t>91699970341</t>
  </si>
  <si>
    <t>21000 SPLIT</t>
  </si>
  <si>
    <t xml:space="preserve">KNJIGE U KNJIŽNICAMA                                                                                                                                  </t>
  </si>
  <si>
    <t>INTERSPORT H D.O.O.</t>
  </si>
  <si>
    <t>87301734795</t>
  </si>
  <si>
    <t>10360 Sesvete</t>
  </si>
  <si>
    <t xml:space="preserve">OSTALI NESPOMENUTI RASHODI POSLOVANJA                                                                                                                 </t>
  </si>
  <si>
    <t>ŠIMIĆ COMPANY d.o.o.</t>
  </si>
  <si>
    <t>82404228541</t>
  </si>
  <si>
    <t>HRVATSKA ZAJEDNICA RAČUNOVOĐA I FINANCIJSKIH DJELATNIKA</t>
  </si>
  <si>
    <t>75508100288</t>
  </si>
  <si>
    <t>10000 ZAGREB</t>
  </si>
  <si>
    <t>ORDINARY d.o.o.</t>
  </si>
  <si>
    <t>74472328688</t>
  </si>
  <si>
    <t xml:space="preserve">MATERIJAL I SIROVINE                                                                                                                                  </t>
  </si>
  <si>
    <t>BAUHAUS-ZAGREB k.d.</t>
  </si>
  <si>
    <t>71642207963</t>
  </si>
  <si>
    <t>10090 ZAGREB</t>
  </si>
  <si>
    <t xml:space="preserve">MATERIJAL I DIJELOVI ZA TEKUĆE I INVESTICIJSKO ODRŽAVANJE                                                                                             </t>
  </si>
  <si>
    <t>DRUŠTVO ENERGETIČARA SPLIT</t>
  </si>
  <si>
    <t>66345182652</t>
  </si>
  <si>
    <t xml:space="preserve">OSTALE USLUGE                                                                                                                                         </t>
  </si>
  <si>
    <t>DRŽAVNI ARHIV</t>
  </si>
  <si>
    <t>61469620638</t>
  </si>
  <si>
    <t xml:space="preserve">SPLIT                                      </t>
  </si>
  <si>
    <t>BABIĆ PEKARA DOO</t>
  </si>
  <si>
    <t>59369289798</t>
  </si>
  <si>
    <t xml:space="preserve">SPLIT                                             </t>
  </si>
  <si>
    <t>NET -INFORMACIJSKI SUSTAVI</t>
  </si>
  <si>
    <t>59360951057</t>
  </si>
  <si>
    <t xml:space="preserve">SPLIT                                  </t>
  </si>
  <si>
    <t xml:space="preserve">UREDSKA OPREMA I NAMJEŠTAJ                                                                                                                            </t>
  </si>
  <si>
    <t>DALMACIJA BUS SPLIT</t>
  </si>
  <si>
    <t>53076189788</t>
  </si>
  <si>
    <t>SPLIT</t>
  </si>
  <si>
    <t xml:space="preserve">USLUGE TELEFONA, POŠTE I PRIJEVOZA                                                                                                                    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</si>
  <si>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</si>
  <si>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</si>
  <si>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</si>
  <si>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</si>
  <si>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Glas Koncila</t>
  </si>
  <si>
    <t>42821159693</t>
  </si>
  <si>
    <t>10000 Zagreb</t>
  </si>
  <si>
    <t>AUDIO PRO ARTIST d.o.o.</t>
  </si>
  <si>
    <t>42694751279</t>
  </si>
  <si>
    <t>31220 VIŠNJEVAC</t>
  </si>
  <si>
    <t>MUSIC METROPOLIS d.o.o.</t>
  </si>
  <si>
    <t>41395734731</t>
  </si>
  <si>
    <t>21220 Trogir</t>
  </si>
  <si>
    <t>SANCTA DOMENICA d.o.o.</t>
  </si>
  <si>
    <t>35409850545</t>
  </si>
  <si>
    <t>10431 Sveta Nedelja</t>
  </si>
  <si>
    <t>KOPITARNA ZAGREB D.O.O.</t>
  </si>
  <si>
    <t>25843074154</t>
  </si>
  <si>
    <t>HR-10090 HR-10010  ZAGREB</t>
  </si>
  <si>
    <t>Croatia Airlines d.d.</t>
  </si>
  <si>
    <t>24640993045</t>
  </si>
  <si>
    <t>10010 Zagreb</t>
  </si>
  <si>
    <t xml:space="preserve">SLUŽBENA PUTOVANJA                                                                                                                                    </t>
  </si>
  <si>
    <t>USTANOVA DES</t>
  </si>
  <si>
    <t>23754648622</t>
  </si>
  <si>
    <t xml:space="preserve">SPLIT                                         </t>
  </si>
  <si>
    <t>KATARINA ZRINSKI d.o.o.</t>
  </si>
  <si>
    <t>13653700851</t>
  </si>
  <si>
    <t>42000 VARAZDIN</t>
  </si>
  <si>
    <t>NIRS OPREMA D.O.O</t>
  </si>
  <si>
    <t>10703265961</t>
  </si>
  <si>
    <t>Svijet Medija d.o.o.</t>
  </si>
  <si>
    <t>08622180689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</si>
  <si>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</si>
  <si>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</si>
  <si>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</si>
  <si>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</si>
  <si>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</si>
  <si>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</si>
  <si>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</si>
  <si>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>NAKNADA ZA KORIŠTENJE VL. AUTOMOBILA U SLUŽBENE SVRHE</t>
  </si>
  <si>
    <t>izrada ključeva, Obrt Šveđo</t>
  </si>
  <si>
    <t>dostava paketa, HP SPLIT</t>
  </si>
  <si>
    <t>radna odjeća i obuća, Intersport Split, račun</t>
  </si>
  <si>
    <t>materijal za čišćenje, DM račun</t>
  </si>
  <si>
    <t>RADNA OBUĆA I ODJEĆA</t>
  </si>
  <si>
    <t>reprezentacija, račun Konzum , Pepur commerce, Muller</t>
  </si>
  <si>
    <t>NAKNADA POSLODAVCA ZBOG NEZ. INVALIDA</t>
  </si>
  <si>
    <t xml:space="preserve"> ispit za rukov. Centr.postr. , Državni proračun</t>
  </si>
  <si>
    <t>sitni inventar, jysk račun</t>
  </si>
  <si>
    <t>UKUPNO:</t>
  </si>
  <si>
    <t>SLUŽBENA RADNA OBUĆA I ODJEĆA</t>
  </si>
  <si>
    <t>OSNOVNA ŠKOLA LOKVE-GRIPE,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</si>
</sst>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8" xfId="0" applyBorder="1"/>
    <xf numFmtId="0" fontId="1" fillId="0" borderId="10" xfId="0" applyFont="1" applyBorder="1"/>
    <xf numFmtId="164" fontId="1" fillId="0" borderId="8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opLeftCell="A37" zoomScaleNormal="100" workbookViewId="0">
      <selection activeCell="E62" sqref="E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838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24248.17</v>
      </c>
      <c r="E11" s="10">
        <v>4241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24248.17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868.74</v>
      </c>
      <c r="E13" s="10">
        <v>3221</v>
      </c>
      <c r="F13" s="9" t="s">
        <v>19</v>
      </c>
      <c r="G13" s="27" t="s">
        <v>14</v>
      </c>
    </row>
    <row r="14" spans="1:7" x14ac:dyDescent="0.25">
      <c r="A14" s="9"/>
      <c r="B14" s="14"/>
      <c r="C14" s="10"/>
      <c r="D14" s="18">
        <v>1402.17</v>
      </c>
      <c r="E14" s="10">
        <v>3299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2270.91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22</v>
      </c>
      <c r="D16" s="18">
        <v>83.25</v>
      </c>
      <c r="E16" s="10">
        <v>3221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83.25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215</v>
      </c>
      <c r="E18" s="10">
        <v>3221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215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22</v>
      </c>
      <c r="D20" s="18">
        <v>221.16</v>
      </c>
      <c r="E20" s="10">
        <v>3221</v>
      </c>
      <c r="F20" s="9" t="s">
        <v>19</v>
      </c>
      <c r="G20" s="27" t="s">
        <v>14</v>
      </c>
    </row>
    <row r="21" spans="1:7" x14ac:dyDescent="0.25">
      <c r="A21" s="9"/>
      <c r="B21" s="14"/>
      <c r="C21" s="10"/>
      <c r="D21" s="18">
        <v>1137.92</v>
      </c>
      <c r="E21" s="10">
        <v>3222</v>
      </c>
      <c r="F21" s="9" t="s">
        <v>35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1359.0800000000002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1089.58</v>
      </c>
      <c r="E23" s="10">
        <v>3224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1089.58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22</v>
      </c>
      <c r="D25" s="18">
        <v>53.75</v>
      </c>
      <c r="E25" s="10">
        <v>3239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53.75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22.97</v>
      </c>
      <c r="E27" s="10">
        <v>3239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22.97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13359</v>
      </c>
      <c r="E29" s="10">
        <v>3222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13359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543.25</v>
      </c>
      <c r="E31" s="10">
        <v>4221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543.25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294</v>
      </c>
      <c r="E33" s="10">
        <v>3231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294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74.819999999999993</v>
      </c>
      <c r="E35" s="10">
        <v>3431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74.819999999999993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30</v>
      </c>
      <c r="E37" s="10">
        <v>3221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30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375.81</v>
      </c>
      <c r="E39" s="10">
        <v>3224</v>
      </c>
      <c r="F39" s="9" t="s">
        <v>39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375.81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219</v>
      </c>
      <c r="E41" s="10">
        <v>3225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219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359.1</v>
      </c>
      <c r="E43" s="10">
        <v>3225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359.1</v>
      </c>
      <c r="E44" s="23"/>
      <c r="F44" s="25"/>
      <c r="G44" s="26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581.6</v>
      </c>
      <c r="E45" s="10">
        <v>3227</v>
      </c>
      <c r="F45" s="9" t="s">
        <v>108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581.6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251.15</v>
      </c>
      <c r="E47" s="10">
        <v>3211</v>
      </c>
      <c r="F47" s="9" t="s">
        <v>79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251.15</v>
      </c>
      <c r="E48" s="23"/>
      <c r="F48" s="25"/>
      <c r="G48" s="26"/>
    </row>
    <row r="49" spans="1:7" x14ac:dyDescent="0.25">
      <c r="A49" s="9" t="s">
        <v>80</v>
      </c>
      <c r="B49" s="14" t="s">
        <v>81</v>
      </c>
      <c r="C49" s="10" t="s">
        <v>82</v>
      </c>
      <c r="D49" s="18">
        <v>5578.45</v>
      </c>
      <c r="E49" s="10">
        <v>3222</v>
      </c>
      <c r="F49" s="9" t="s">
        <v>35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5578.45</v>
      </c>
      <c r="E50" s="23"/>
      <c r="F50" s="25"/>
      <c r="G50" s="26"/>
    </row>
    <row r="51" spans="1:7" x14ac:dyDescent="0.25">
      <c r="A51" s="9" t="s">
        <v>83</v>
      </c>
      <c r="B51" s="14" t="s">
        <v>84</v>
      </c>
      <c r="C51" s="10" t="s">
        <v>85</v>
      </c>
      <c r="D51" s="18">
        <v>739.37</v>
      </c>
      <c r="E51" s="10">
        <v>4241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739.37</v>
      </c>
      <c r="E52" s="23"/>
      <c r="F52" s="25"/>
      <c r="G52" s="26"/>
    </row>
    <row r="53" spans="1:7" x14ac:dyDescent="0.25">
      <c r="A53" s="9" t="s">
        <v>86</v>
      </c>
      <c r="B53" s="14" t="s">
        <v>87</v>
      </c>
      <c r="C53" s="10" t="s">
        <v>22</v>
      </c>
      <c r="D53" s="18">
        <v>461.94</v>
      </c>
      <c r="E53" s="10">
        <v>3221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461.94</v>
      </c>
      <c r="E54" s="23"/>
      <c r="F54" s="25"/>
      <c r="G54" s="26"/>
    </row>
    <row r="55" spans="1:7" x14ac:dyDescent="0.25">
      <c r="A55" s="9" t="s">
        <v>88</v>
      </c>
      <c r="B55" s="14" t="s">
        <v>89</v>
      </c>
      <c r="C55" s="10" t="s">
        <v>63</v>
      </c>
      <c r="D55" s="18">
        <v>488.16</v>
      </c>
      <c r="E55" s="10">
        <v>3225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488.16</v>
      </c>
      <c r="E56" s="23"/>
      <c r="F56" s="25"/>
      <c r="G56" s="26"/>
    </row>
    <row r="57" spans="1:7" x14ac:dyDescent="0.25">
      <c r="A57" s="9" t="s">
        <v>101</v>
      </c>
      <c r="B57" s="14"/>
      <c r="C57" s="10"/>
      <c r="D57" s="18">
        <v>195.45</v>
      </c>
      <c r="E57" s="10">
        <v>3221</v>
      </c>
      <c r="F57" s="9" t="s">
        <v>19</v>
      </c>
      <c r="G57" s="28" t="s">
        <v>14</v>
      </c>
    </row>
    <row r="58" spans="1:7" x14ac:dyDescent="0.25">
      <c r="A58" s="9" t="s">
        <v>106</v>
      </c>
      <c r="B58" s="14"/>
      <c r="C58" s="10"/>
      <c r="D58" s="18">
        <v>100</v>
      </c>
      <c r="E58" s="10">
        <v>3225</v>
      </c>
      <c r="F58" s="9" t="s">
        <v>13</v>
      </c>
      <c r="G58" s="28" t="s">
        <v>14</v>
      </c>
    </row>
    <row r="59" spans="1:7" x14ac:dyDescent="0.25">
      <c r="A59" s="9" t="s">
        <v>100</v>
      </c>
      <c r="B59" s="14"/>
      <c r="C59" s="10"/>
      <c r="D59" s="18">
        <v>310</v>
      </c>
      <c r="E59" s="10">
        <v>3227</v>
      </c>
      <c r="F59" s="9" t="s">
        <v>102</v>
      </c>
      <c r="G59" s="28" t="s">
        <v>14</v>
      </c>
    </row>
    <row r="60" spans="1:7" x14ac:dyDescent="0.25">
      <c r="A60" s="9" t="s">
        <v>99</v>
      </c>
      <c r="B60" s="14"/>
      <c r="C60" s="10"/>
      <c r="D60" s="18">
        <v>11.24</v>
      </c>
      <c r="E60" s="10">
        <v>3231</v>
      </c>
      <c r="F60" s="9" t="s">
        <v>56</v>
      </c>
      <c r="G60" s="28" t="s">
        <v>14</v>
      </c>
    </row>
    <row r="61" spans="1:7" x14ac:dyDescent="0.25">
      <c r="A61" s="9" t="s">
        <v>105</v>
      </c>
      <c r="B61" s="14"/>
      <c r="C61" s="10"/>
      <c r="D61" s="18">
        <v>79.63</v>
      </c>
      <c r="E61" s="10">
        <v>3237</v>
      </c>
      <c r="F61" s="9" t="s">
        <v>94</v>
      </c>
      <c r="G61" s="28" t="s">
        <v>14</v>
      </c>
    </row>
    <row r="62" spans="1:7" x14ac:dyDescent="0.25">
      <c r="A62" s="9" t="s">
        <v>98</v>
      </c>
      <c r="B62" s="14"/>
      <c r="C62" s="10"/>
      <c r="D62" s="18">
        <v>6.5</v>
      </c>
      <c r="E62" s="10">
        <v>3239</v>
      </c>
      <c r="F62" s="9" t="s">
        <v>42</v>
      </c>
      <c r="G62" s="28" t="s">
        <v>14</v>
      </c>
    </row>
    <row r="63" spans="1:7" x14ac:dyDescent="0.25">
      <c r="A63" s="9" t="s">
        <v>103</v>
      </c>
      <c r="B63" s="14"/>
      <c r="C63" s="10"/>
      <c r="D63" s="18">
        <v>399.46</v>
      </c>
      <c r="E63" s="10">
        <v>3293</v>
      </c>
      <c r="F63" s="9" t="s">
        <v>95</v>
      </c>
      <c r="G63" s="28" t="s">
        <v>14</v>
      </c>
    </row>
    <row r="64" spans="1:7" ht="15.75" thickBot="1" x14ac:dyDescent="0.3">
      <c r="A64" s="21" t="s">
        <v>15</v>
      </c>
      <c r="B64" s="22"/>
      <c r="C64" s="23"/>
      <c r="D64" s="24">
        <f>SUM(D57:D63)</f>
        <v>1102.28</v>
      </c>
      <c r="E64" s="23"/>
      <c r="F64" s="25"/>
      <c r="G64" s="26"/>
    </row>
    <row r="65" spans="1:7" ht="15.75" thickBot="1" x14ac:dyDescent="0.3">
      <c r="A65" s="29" t="s">
        <v>96</v>
      </c>
      <c r="B65" s="30"/>
      <c r="C65" s="31"/>
      <c r="D65" s="32">
        <f>SUM(D8,D10,D12,D15,D17,D19,D22,D24,D26,D28,D30,D32,D34,D36,D38,D40,D42,D44,D46,D48,D50,D52,D54,D56,D64)</f>
        <v>54688.639999999999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ht="21" customHeight="1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1" sqref="A11"/>
    </sheetView>
  </sheetViews>
  <sheetFormatPr defaultRowHeight="15" x14ac:dyDescent="0.25"/>
  <cols>
    <col min="1" max="1" width="53.28515625" customWidth="1"/>
    <col min="2" max="2" width="23.85546875" customWidth="1"/>
    <col min="3" max="3" width="13.42578125" customWidth="1"/>
    <col min="4" max="4" width="13.7109375" customWidth="1"/>
    <col min="5" max="5" width="14.7109375" customWidth="1"/>
    <col min="6" max="6" width="54.5703125" customWidth="1"/>
    <col min="7" max="7" width="123.7109375" customWidth="1"/>
  </cols>
  <sheetData>
    <row r="1" spans="1:7" ht="123" customHeight="1" x14ac:dyDescent="0.25">
      <c r="A1" s="19" t="s">
        <v>8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9</v>
      </c>
      <c r="B4" s="11"/>
      <c r="D4" s="15"/>
    </row>
    <row r="5" spans="1:7" ht="15.75" thickBot="1" x14ac:dyDescent="0.3">
      <c r="B5" s="11"/>
      <c r="C5" s="3"/>
      <c r="D5" s="15"/>
    </row>
    <row r="6" spans="1:7" ht="48.75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109</v>
      </c>
      <c r="B7" s="14"/>
      <c r="C7" s="10"/>
      <c r="D7" s="18">
        <v>133111.49</v>
      </c>
      <c r="E7" s="10">
        <v>3111</v>
      </c>
      <c r="F7" s="9" t="s">
        <v>90</v>
      </c>
      <c r="G7" s="28" t="s">
        <v>14</v>
      </c>
    </row>
    <row r="8" spans="1:7" x14ac:dyDescent="0.25">
      <c r="A8" s="9"/>
      <c r="B8" s="14"/>
      <c r="C8" s="10"/>
      <c r="D8" s="18">
        <v>24120</v>
      </c>
      <c r="E8" s="10">
        <v>3121</v>
      </c>
      <c r="F8" s="9" t="s">
        <v>91</v>
      </c>
      <c r="G8" s="28" t="s">
        <v>14</v>
      </c>
    </row>
    <row r="9" spans="1:7" x14ac:dyDescent="0.25">
      <c r="A9" s="9"/>
      <c r="B9" s="14"/>
      <c r="C9" s="10"/>
      <c r="D9" s="18">
        <v>20896.14</v>
      </c>
      <c r="E9" s="10">
        <v>3132</v>
      </c>
      <c r="F9" s="9" t="s">
        <v>92</v>
      </c>
      <c r="G9" s="28" t="s">
        <v>14</v>
      </c>
    </row>
    <row r="10" spans="1:7" x14ac:dyDescent="0.25">
      <c r="A10" s="9"/>
      <c r="B10" s="14"/>
      <c r="C10" s="10"/>
      <c r="D10" s="18">
        <v>151.9</v>
      </c>
      <c r="E10" s="10">
        <v>3211</v>
      </c>
      <c r="F10" s="9" t="s">
        <v>79</v>
      </c>
      <c r="G10" s="28" t="s">
        <v>14</v>
      </c>
    </row>
    <row r="11" spans="1:7" x14ac:dyDescent="0.25">
      <c r="A11" s="9"/>
      <c r="B11" s="14"/>
      <c r="C11" s="10"/>
      <c r="D11" s="18">
        <v>3655.81</v>
      </c>
      <c r="E11" s="10">
        <v>3212</v>
      </c>
      <c r="F11" s="9" t="s">
        <v>93</v>
      </c>
      <c r="G11" s="28" t="s">
        <v>14</v>
      </c>
    </row>
    <row r="12" spans="1:7" x14ac:dyDescent="0.25">
      <c r="A12" s="9"/>
      <c r="B12" s="14"/>
      <c r="C12" s="10"/>
      <c r="D12" s="18">
        <v>130.5</v>
      </c>
      <c r="E12" s="10">
        <v>3214</v>
      </c>
      <c r="F12" s="9" t="s">
        <v>97</v>
      </c>
      <c r="G12" s="28" t="s">
        <v>14</v>
      </c>
    </row>
    <row r="13" spans="1:7" ht="15.75" thickBot="1" x14ac:dyDescent="0.3">
      <c r="A13" s="9"/>
      <c r="B13" s="14"/>
      <c r="C13" s="10"/>
      <c r="D13" s="18">
        <v>336</v>
      </c>
      <c r="E13" s="10">
        <v>3295</v>
      </c>
      <c r="F13" s="9" t="s">
        <v>104</v>
      </c>
      <c r="G13" s="28" t="s">
        <v>14</v>
      </c>
    </row>
    <row r="14" spans="1:7" s="35" customFormat="1" ht="15.75" thickBot="1" x14ac:dyDescent="0.3">
      <c r="A14" s="36" t="s">
        <v>107</v>
      </c>
      <c r="D14" s="37">
        <f>SUM(D7:D13)</f>
        <v>182401.84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2025-01-20T08:42:19Z</dcterms:modified>
</cp:coreProperties>
</file>